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ENERO-MARZO 2025" sheetId="9" r:id="rId1"/>
    <sheet name="ENERO 2025" sheetId="8" r:id="rId2"/>
    <sheet name="FEBRERO 2025" sheetId="7" r:id="rId3"/>
    <sheet name="MARZO 2025" sheetId="4" r:id="rId4"/>
    <sheet name="PROD. FIN." sheetId="10" r:id="rId5"/>
  </sheets>
  <definedNames>
    <definedName name="_xlnm._FilterDatabase" localSheetId="1" hidden="1">'ENERO 2025'!$C$5:$H$576</definedName>
    <definedName name="_xlnm._FilterDatabase" localSheetId="0" hidden="1">'ENERO-MARZO 2025'!$K$6:$L$576</definedName>
    <definedName name="_xlnm._FilterDatabase" localSheetId="2" hidden="1">'FEBRERO 2025'!$A$6:$H$576</definedName>
    <definedName name="_xlnm._FilterDatabase" localSheetId="3" hidden="1">'MARZO 2025'!$A$6:$H$576</definedName>
    <definedName name="_xlnm.Print_Titles" localSheetId="1">'ENERO 2025'!$1:$6</definedName>
    <definedName name="_xlnm.Print_Titles" localSheetId="0">'ENERO-MARZO 2025'!$1:$6</definedName>
    <definedName name="_xlnm.Print_Titles" localSheetId="2">'FEBRERO 2025'!$1:$6</definedName>
    <definedName name="_xlnm.Print_Titles" localSheetId="3">'MARZO 2025'!$1:$6</definedName>
    <definedName name="_xlnm.Print_Titles" localSheetId="4">'PROD. FIN.'!$1:$6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<sst xmlns="http://schemas.openxmlformats.org/spreadsheetml/2006/main" count="5751" uniqueCount="1153">
  <si>
    <t>APORTACIONES ENERO-MARZO 2025</t>
  </si>
  <si>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</si>
  <si>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</si>
  <si>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</si>
  <si>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</si>
  <si>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</si>
  <si>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</si>
  <si>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</si>
  <si>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</si>
  <si>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</si>
  <si>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</si>
  <si>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</si>
  <si>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</si>
  <si>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</si>
  <si>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</si>
  <si>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</si>
  <si>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</si>
  <si>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</si>
  <si>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</si>
  <si>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</si>
  <si>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</si>
  <si>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</si>
  <si>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</si>
  <si>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</si>
  <si>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</si>
  <si>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</si>
  <si>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</si>
  <si>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</si>
  <si>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</si>
  <si>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</si>
  <si>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</si>
  <si>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</si>
  <si>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</si>
  <si>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</si>
  <si>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</si>
  <si>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</si>
  <si>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</si>
  <si>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</si>
  <si>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</si>
  <si>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</si>
  <si>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</si>
  <si>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</si>
  <si>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</si>
  <si>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</si>
  <si>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</si>
  <si>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</si>
  <si>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</si>
  <si>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</si>
  <si>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</si>
  <si>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</si>
  <si>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</si>
  <si>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</si>
  <si>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</si>
  <si>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</si>
  <si>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</si>
  <si>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</si>
  <si>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</si>
  <si>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</si>
  <si>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</si>
  <si>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</si>
  <si>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</si>
  <si>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</si>
  <si>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</si>
  <si>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</si>
  <si>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</si>
  <si>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</si>
  <si>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</si>
  <si>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</si>
  <si>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</si>
  <si>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</si>
  <si>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</si>
  <si>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</si>
  <si>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</si>
  <si>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</si>
  <si>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</si>
  <si>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</si>
  <si>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</si>
  <si>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</si>
  <si>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</si>
  <si>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</si>
  <si>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</si>
  <si>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</si>
  <si>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</si>
  <si>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</si>
  <si>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</si>
  <si>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</si>
  <si>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</si>
  <si>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</si>
  <si>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</si>
  <si>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</si>
  <si>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</si>
  <si>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</si>
  <si>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</si>
  <si>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</si>
  <si>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</si>
  <si>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</si>
  <si>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</si>
  <si>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</si>
  <si>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</si>
  <si>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</si>
  <si>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</si>
  <si>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</si>
  <si>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</si>
  <si>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</si>
  <si>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</si>
  <si>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</si>
  <si>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</si>
  <si>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</si>
  <si>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</si>
  <si>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</si>
  <si>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</si>
  <si>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</si>
  <si>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</si>
  <si>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</si>
  <si>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</si>
  <si>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</si>
  <si>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</si>
  <si>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</si>
  <si>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</si>
  <si>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</si>
  <si>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</si>
  <si>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</si>
  <si>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</si>
  <si>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</si>
  <si>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</si>
  <si>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</si>
  <si>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</si>
  <si>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</si>
  <si>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</si>
  <si>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</si>
  <si>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</si>
  <si>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</si>
  <si>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</si>
  <si>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</si>
  <si>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</si>
  <si>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</si>
  <si>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</si>
  <si>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</si>
  <si>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</si>
  <si>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</si>
  <si>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</si>
  <si>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</si>
  <si>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</si>
  <si>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</si>
  <si>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</si>
  <si>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</si>
  <si>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</si>
  <si>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</si>
  <si>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</si>
  <si>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</si>
  <si>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</si>
  <si>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</si>
  <si>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</si>
  <si>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</si>
  <si>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</si>
  <si>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</si>
  <si>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</si>
  <si>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</si>
  <si>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</si>
  <si>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</si>
  <si>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</si>
  <si>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</si>
  <si>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</si>
  <si>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</si>
  <si>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</si>
  <si>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</si>
  <si>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</si>
  <si>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</si>
  <si>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</si>
  <si>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</si>
  <si>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</si>
  <si>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</si>
  <si>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</si>
  <si>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</si>
  <si>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</si>
  <si>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</si>
  <si>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</si>
  <si>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</si>
  <si>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</si>
  <si>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</si>
  <si>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</si>
  <si>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</si>
  <si>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</si>
  <si>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</si>
  <si>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</si>
  <si>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</si>
  <si>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</si>
  <si>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</si>
  <si>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</si>
  <si>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</si>
  <si>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</si>
  <si>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</si>
  <si>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</si>
  <si>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</si>
  <si>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</si>
  <si>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</si>
  <si>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</si>
  <si>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</si>
  <si>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</si>
  <si>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</si>
  <si>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</si>
  <si>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</si>
  <si>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</si>
  <si>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</si>
  <si>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</si>
  <si>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</si>
  <si>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</si>
  <si>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</si>
  <si>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</si>
  <si>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</si>
  <si>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</si>
  <si>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</si>
  <si>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</si>
  <si>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</si>
  <si>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</si>
  <si>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</si>
  <si>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</si>
  <si>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</si>
  <si>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</si>
  <si>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</si>
  <si>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</si>
  <si>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</si>
  <si>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</si>
  <si>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</si>
  <si>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</si>
  <si>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</si>
  <si>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</si>
  <si>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</si>
  <si>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</si>
  <si>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</si>
  <si>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</si>
  <si>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</si>
  <si>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</si>
  <si>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</si>
  <si>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</si>
  <si>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</si>
  <si>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</si>
  <si>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</si>
  <si>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</si>
  <si>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</si>
  <si>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</si>
  <si>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</si>
  <si>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</si>
  <si>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</si>
  <si>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</si>
  <si>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</si>
  <si>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</si>
  <si>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</si>
  <si>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</si>
  <si>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</si>
  <si>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</si>
  <si>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</si>
  <si>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</si>
  <si>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</si>
  <si>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</si>
  <si>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</si>
  <si>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</si>
  <si>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</si>
  <si>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</si>
  <si>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</si>
  <si>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</si>
  <si>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</si>
  <si>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</si>
  <si>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</si>
  <si>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</si>
  <si>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</si>
  <si>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</si>
  <si>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</si>
  <si>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</si>
  <si>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</si>
  <si>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</si>
  <si>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</si>
  <si>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</si>
  <si>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</si>
  <si>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</si>
  <si>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</si>
  <si>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</si>
  <si>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</si>
  <si>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</si>
  <si>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</si>
  <si>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</si>
  <si>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</si>
  <si>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</si>
  <si>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</si>
  <si>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</si>
  <si>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</si>
  <si>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</si>
  <si>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</si>
  <si>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</si>
  <si>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</si>
  <si>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</si>
  <si>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</si>
  <si>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</si>
  <si>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</si>
  <si>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</si>
  <si>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</si>
  <si>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</si>
  <si>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</si>
  <si>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</si>
  <si>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</si>
  <si>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</si>
  <si>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</si>
  <si>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</si>
  <si>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</si>
  <si>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</si>
  <si>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</si>
  <si>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</si>
  <si>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</si>
  <si>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</si>
  <si>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</si>
  <si>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</si>
  <si>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</si>
  <si>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</si>
  <si>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</si>
  <si>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</si>
  <si>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</si>
  <si>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</si>
  <si>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</si>
  <si>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</si>
  <si>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</si>
  <si>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</si>
  <si>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</si>
  <si>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</si>
  <si>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</si>
  <si>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</si>
  <si>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</si>
  <si>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</si>
  <si>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</si>
  <si>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</si>
  <si>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</si>
  <si>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</si>
  <si>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</si>
  <si>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</si>
  <si>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</si>
  <si>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</si>
  <si>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</si>
  <si>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</si>
  <si>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</si>
  <si>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</si>
  <si>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</si>
  <si>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</si>
  <si>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</si>
  <si>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</si>
  <si>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</si>
  <si>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</si>
  <si>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</si>
  <si>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</si>
  <si>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</si>
  <si>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</si>
  <si>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</si>
  <si>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</si>
  <si>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</si>
  <si>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</si>
  <si>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</si>
  <si>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</si>
  <si>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</si>
  <si>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</si>
  <si>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</si>
  <si>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</si>
  <si>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</si>
  <si>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</si>
  <si>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</si>
  <si>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</si>
  <si>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</si>
  <si>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</si>
  <si>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</si>
  <si>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</si>
  <si>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</si>
  <si>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</si>
  <si>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</si>
  <si>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</si>
  <si>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</si>
  <si>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</si>
  <si>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</si>
  <si>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</si>
  <si>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</si>
  <si>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</si>
  <si>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</si>
  <si>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</si>
  <si>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</si>
  <si>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</si>
  <si>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</si>
  <si>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</si>
  <si>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</si>
  <si>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</si>
  <si>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</si>
  <si>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</si>
  <si>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</si>
  <si>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</si>
  <si>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</si>
  <si>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</si>
  <si>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</si>
  <si>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</si>
  <si>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</si>
  <si>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</si>
  <si>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</si>
  <si>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</si>
  <si>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</si>
  <si>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</si>
  <si>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</si>
  <si>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</si>
  <si>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</si>
  <si>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</si>
  <si>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</si>
  <si>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</si>
  <si>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</si>
  <si>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</si>
  <si>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</si>
  <si>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</si>
  <si>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</si>
  <si>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</si>
  <si>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</si>
  <si>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</si>
  <si>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</si>
  <si>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</si>
  <si>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</si>
  <si>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</si>
  <si>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</si>
  <si>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</si>
  <si>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</si>
  <si>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</si>
  <si>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</si>
  <si>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</si>
  <si>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</si>
  <si>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</si>
  <si>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</si>
  <si>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</si>
  <si>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</si>
  <si>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</si>
  <si>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</si>
  <si>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</si>
  <si>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</si>
  <si>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</si>
  <si>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</si>
  <si>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</si>
  <si>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</si>
  <si>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</si>
  <si>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</si>
  <si>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</si>
  <si>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</si>
  <si>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</si>
  <si>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</si>
  <si>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</si>
  <si>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</si>
  <si>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</si>
  <si>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</si>
  <si>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</si>
  <si>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</si>
  <si>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</si>
  <si>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</si>
  <si>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</si>
  <si>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</si>
  <si>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</si>
  <si>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</si>
  <si>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</si>
  <si>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</si>
  <si>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</si>
  <si>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</si>
  <si>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</si>
  <si>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</si>
  <si>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</si>
  <si>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</si>
  <si>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</si>
  <si>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</si>
  <si>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</si>
  <si>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</si>
  <si>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</si>
  <si>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</si>
  <si>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</si>
  <si>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</si>
  <si>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</si>
  <si>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</si>
  <si>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</si>
  <si>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</si>
  <si>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</si>
  <si>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</si>
  <si>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</si>
  <si>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</si>
  <si>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</si>
  <si>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</si>
  <si>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</si>
  <si>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</si>
  <si>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</si>
  <si>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</si>
  <si>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</si>
  <si>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</si>
  <si>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</si>
  <si>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</si>
  <si>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</si>
  <si>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</si>
  <si>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</si>
  <si>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</si>
  <si>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</si>
  <si>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</si>
  <si>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</si>
  <si>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</si>
  <si>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</si>
  <si>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</si>
  <si>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</si>
  <si>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</si>
  <si>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</si>
  <si>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</si>
  <si>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</si>
  <si>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</si>
  <si>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</si>
  <si>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</si>
  <si>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</si>
  <si>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</si>
  <si>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</si>
  <si>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</si>
  <si>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</si>
  <si>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</si>
  <si>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</si>
  <si>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</si>
  <si>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</si>
  <si>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</si>
  <si>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</si>
  <si>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</si>
  <si>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</si>
  <si>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</si>
  <si>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</si>
  <si>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</si>
  <si>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</si>
  <si>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</si>
  <si>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</si>
  <si>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</si>
  <si>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</si>
  <si>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</si>
  <si>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</si>
  <si>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</si>
  <si>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</si>
  <si>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</si>
  <si>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</si>
  <si>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</si>
  <si>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</si>
  <si>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</si>
  <si>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</si>
  <si>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</si>
  <si>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</si>
  <si>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</si>
  <si>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</si>
  <si>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</si>
  <si>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</si>
  <si>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</si>
  <si>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</si>
  <si>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</si>
  <si>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</si>
  <si>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</si>
  <si>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</si>
  <si>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</si>
  <si>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</si>
  <si>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</si>
  <si>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</si>
  <si>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</si>
  <si>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</si>
  <si>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</si>
  <si>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</si>
  <si>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</si>
  <si>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</si>
  <si>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</si>
  <si>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</si>
  <si>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</si>
  <si>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</si>
  <si>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</si>
  <si>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</si>
  <si>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</si>
  <si>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</si>
  <si>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</si>
  <si>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</si>
  <si>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</si>
  <si>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</si>
  <si>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</si>
  <si>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</si>
  <si>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</si>
  <si>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</si>
  <si>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</si>
  <si>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</si>
  <si>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</si>
  <si>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</si>
  <si>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</si>
  <si>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</si>
  <si>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</si>
  <si>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</si>
  <si>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</si>
  <si>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</si>
  <si>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</si>
  <si>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</si>
  <si>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</si>
  <si>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</si>
  <si>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</si>
  <si>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</si>
  <si>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</si>
  <si>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</si>
  <si>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</si>
  <si>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</si>
  <si>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</si>
  <si>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</si>
  <si>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</si>
  <si>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</si>
  <si>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</si>
  <si>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</si>
  <si>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</si>
  <si>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</si>
  <si>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</si>
  <si>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</si>
  <si>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</si>
  <si>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</si>
  <si>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</si>
  <si>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</si>
  <si>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</si>
  <si>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</si>
  <si>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</si>
  <si>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</si>
  <si>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</si>
  <si>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</si>
  <si>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</si>
  <si>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</si>
  <si>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</si>
  <si>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</si>
  <si>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</si>
  <si>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</si>
  <si>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</si>
  <si>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</si>
  <si>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</si>
  <si>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</si>
  <si>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</si>
  <si>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</si>
  <si>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</si>
  <si>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</si>
  <si>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</si>
  <si>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</si>
  <si>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</si>
  <si>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</si>
  <si>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</si>
  <si>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</si>
  <si>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</si>
  <si>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</si>
  <si>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</si>
  <si>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</si>
  <si>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</si>
  <si>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</si>
  <si>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</si>
  <si>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</si>
  <si>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</si>
  <si>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</si>
  <si>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</si>
  <si>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</si>
  <si>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</si>
  <si>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</si>
  <si>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</si>
  <si>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</si>
  <si>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</si>
  <si>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</si>
  <si>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</si>
  <si>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</si>
  <si>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</si>
  <si>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</si>
  <si>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</si>
  <si>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</si>
  <si>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</si>
  <si>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</si>
  <si>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</si>
  <si>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</si>
  <si>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</si>
  <si>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</si>
  <si>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</si>
  <si>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</si>
  <si>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</si>
  <si>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</si>
  <si>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</si>
  <si>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</si>
  <si>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</si>
  <si>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</si>
  <si>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</si>
  <si>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</si>
  <si>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</si>
  <si>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</si>
  <si>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</si>
  <si>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</si>
  <si>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</si>
  <si>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</si>
  <si>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</si>
  <si>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</si>
  <si>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</si>
  <si>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</si>
  <si>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</si>
  <si>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</si>
  <si>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</si>
  <si>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</si>
  <si>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</si>
  <si>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</si>
  <si>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</si>
  <si>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</si>
  <si>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</si>
  <si>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</si>
  <si>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</si>
  <si>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</si>
  <si>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</si>
  <si>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</si>
  <si>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</si>
  <si>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</si>
  <si>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</si>
  <si>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</si>
  <si>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</si>
  <si>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</si>
  <si>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</si>
  <si>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</si>
  <si>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</si>
  <si>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</si>
  <si>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</si>
  <si>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</si>
  <si>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</si>
  <si>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</si>
  <si>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</si>
  <si>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</si>
  <si>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</si>
  <si>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</si>
  <si>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</si>
  <si>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</si>
  <si>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</si>
  <si>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</si>
  <si>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</si>
  <si>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</si>
  <si>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</si>
  <si>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</si>
  <si>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</si>
  <si>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</si>
  <si>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</si>
  <si>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</si>
  <si>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</si>
  <si>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</si>
  <si>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</si>
  <si>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</si>
  <si>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</si>
  <si>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</si>
  <si>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</si>
  <si>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</si>
  <si>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</si>
  <si>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</si>
  <si>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</si>
  <si>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</si>
  <si>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</si>
  <si>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</si>
  <si>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</si>
  <si>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</si>
  <si>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</si>
  <si>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</si>
  <si>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</si>
  <si>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</si>
  <si>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</si>
  <si>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</si>
  <si>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</si>
  <si>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</si>
  <si>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</si>
  <si>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</si>
  <si>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</si>
  <si>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</si>
  <si>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</si>
  <si>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</si>
  <si>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</si>
  <si>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</si>
  <si>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</si>
  <si>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</si>
  <si>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</si>
  <si>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</si>
  <si>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</si>
  <si>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</si>
  <si>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</si>
  <si>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</si>
  <si>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</si>
  <si>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</si>
  <si>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</si>
  <si>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</si>
  <si>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</si>
  <si>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</si>
  <si>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</si>
  <si>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</si>
  <si>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</si>
  <si>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</si>
  <si>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</si>
  <si>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</si>
  <si>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</si>
  <si>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</si>
  <si>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</si>
  <si>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</si>
  <si>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</si>
  <si>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</si>
  <si>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</si>
  <si>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</si>
  <si>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</si>
  <si>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</si>
  <si>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</si>
  <si>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</si>
  <si>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</si>
  <si>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</si>
  <si>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</si>
  <si>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</si>
  <si>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</si>
  <si>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</si>
  <si>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</si>
  <si>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</si>
  <si>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</si>
  <si>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</si>
  <si>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</si>
  <si>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</si>
  <si>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</si>
  <si>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</si>
  <si>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</si>
  <si>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</si>
  <si>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</si>
  <si>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</si>
  <si>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</si>
  <si>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</si>
  <si>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</si>
  <si>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</si>
  <si>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</si>
  <si>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</si>
  <si>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</si>
  <si>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</si>
  <si>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</si>
  <si>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</si>
  <si>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</si>
  <si>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</si>
  <si>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</si>
  <si>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</si>
  <si>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</si>
  <si>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</si>
  <si>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</si>
  <si>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</si>
  <si>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</si>
  <si>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</si>
  <si>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</si>
  <si>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</si>
  <si>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</si>
  <si>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</si>
  <si>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</si>
  <si>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</si>
  <si>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</si>
  <si>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</si>
  <si>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</si>
  <si>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</si>
  <si>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</si>
  <si>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</si>
  <si>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</si>
  <si>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</si>
  <si>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</si>
  <si>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</si>
  <si>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</si>
  <si>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</si>
  <si>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</si>
  <si>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</si>
  <si>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</si>
  <si>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</si>
  <si>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</si>
  <si>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</si>
  <si>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</si>
  <si>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</si>
  <si>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</si>
  <si>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</si>
  <si>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</si>
  <si>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</si>
  <si>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</si>
  <si>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</si>
  <si>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</si>
  <si>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</si>
  <si>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</si>
  <si>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</si>
  <si>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</si>
  <si>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</si>
  <si>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</si>
  <si>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</si>
  <si>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</si>
  <si>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</si>
  <si>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</si>
  <si>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</si>
  <si>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</si>
  <si>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</si>
  <si>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</si>
  <si>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</si>
  <si>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</si>
  <si>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</si>
  <si>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</si>
  <si>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</si>
  <si>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</si>
  <si>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</si>
  <si>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</si>
  <si>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</si>
  <si>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</si>
  <si>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</si>
  <si>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</si>
  <si>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</si>
  <si>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</si>
  <si>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</si>
  <si>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</si>
  <si>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</si>
  <si>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</si>
  <si>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</si>
  <si>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</si>
  <si>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</si>
  <si>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</si>
  <si>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</si>
  <si>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</si>
  <si>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</si>
  <si>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</si>
  <si>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</si>
  <si>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</si>
  <si>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</si>
  <si>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</si>
  <si>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</si>
  <si>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</si>
  <si>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</si>
  <si>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</si>
  <si>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</si>
  <si>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</si>
  <si>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</si>
  <si>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</si>
  <si>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</si>
  <si>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</si>
  <si>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</si>
  <si>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</si>
  <si>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</si>
  <si>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</si>
  <si>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</si>
  <si>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</si>
  <si>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</si>
  <si>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</si>
  <si>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</si>
  <si>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</si>
  <si>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</si>
  <si>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</si>
  <si>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</si>
  <si>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</si>
  <si>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</si>
  <si>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</si>
  <si>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</si>
  <si>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</si>
  <si>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</si>
  <si>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</si>
  <si>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</si>
  <si>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</si>
  <si>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</si>
  <si>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</si>
  <si>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</si>
  <si>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</si>
  <si>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</si>
  <si>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</si>
  <si>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</si>
  <si>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</si>
  <si>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</si>
  <si>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</si>
  <si>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</si>
  <si>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</si>
  <si>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</si>
  <si>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</si>
  <si>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</si>
  <si>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</si>
  <si>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</si>
  <si>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</si>
  <si>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</si>
  <si>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</si>
  <si>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</si>
  <si>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</si>
  <si>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</si>
  <si>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</si>
  <si>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</si>
  <si>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</si>
  <si>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</si>
  <si>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</si>
  <si>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</si>
  <si>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</si>
  <si>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</si>
  <si>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</si>
  <si>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</si>
  <si>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</si>
  <si>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</si>
  <si>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</si>
  <si>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</si>
  <si>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</si>
  <si>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</si>
  <si>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</si>
  <si>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</si>
  <si>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</si>
  <si>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</si>
  <si>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</si>
  <si>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</si>
  <si>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</si>
  <si>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</si>
  <si>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</si>
  <si>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</si>
  <si>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</si>
  <si>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</si>
  <si>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</si>
  <si>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</si>
  <si>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</si>
  <si>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</si>
  <si>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</si>
  <si>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</si>
  <si>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</si>
  <si>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</si>
  <si>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</si>
  <si>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</si>
  <si>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</si>
  <si>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</si>
  <si>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</si>
  <si>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</si>
  <si>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</si>
  <si>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</si>
  <si>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</si>
  <si>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</si>
  <si>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</si>
  <si>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</si>
  <si>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</si>
  <si>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</si>
  <si>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</si>
  <si>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</si>
  <si>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</si>
  <si>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</si>
  <si>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</si>
  <si>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</si>
  <si>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</si>
  <si>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</si>
  <si>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</si>
  <si>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</si>
  <si>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</si>
  <si>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</si>
  <si>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</si>
  <si>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</si>
  <si>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</si>
  <si>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</si>
  <si>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</si>
  <si>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</si>
  <si>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</si>
  <si>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</si>
  <si>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</si>
  <si>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</si>
  <si>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</si>
  <si>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</si>
  <si>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</si>
  <si>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</si>
  <si>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</si>
  <si>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</si>
  <si>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</si>
  <si>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</si>
  <si>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</si>
  <si>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</si>
  <si>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</si>
  <si>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</si>
  <si>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</si>
  <si>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</si>
  <si>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</si>
  <si>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</si>
  <si>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</si>
  <si>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</si>
  <si>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</si>
  <si>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</si>
  <si>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</si>
  <si>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</si>
  <si>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</si>
  <si>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</si>
  <si>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</si>
  <si>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</si>
  <si>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</si>
  <si>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</si>
  <si>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</si>
  <si>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</si>
  <si>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</si>
  <si>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</si>
  <si>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</si>
  <si>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</si>
  <si>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</si>
  <si>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</si>
  <si>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</si>
  <si>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</si>
  <si>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</si>
  <si>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</si>
  <si>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</si>
  <si>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</si>
  <si>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</si>
  <si>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</si>
  <si>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</si>
  <si>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</si>
  <si>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</si>
  <si>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</si>
  <si>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</si>
  <si>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</si>
  <si>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</si>
  <si>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</si>
  <si>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</si>
  <si>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</si>
  <si>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</si>
  <si>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</si>
  <si>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</si>
  <si>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</si>
  <si>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</si>
  <si>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</si>
  <si>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</si>
  <si>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</si>
  <si>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</si>
  <si>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</si>
  <si>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</si>
  <si>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</si>
  <si>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</si>
  <si>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</si>
  <si>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</si>
  <si>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</si>
  <si>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</si>
  <si>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</si>
  <si>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</si>
  <si>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</si>
  <si>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</si>
  <si>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</si>
  <si>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</si>
  <si>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</si>
  <si>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</si>
  <si>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</si>
  <si>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</si>
  <si>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</si>
  <si>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</si>
  <si>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</si>
  <si>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</si>
  <si>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</si>
  <si>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</si>
  <si>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</si>
  <si>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</si>
  <si>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</si>
  <si>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</si>
  <si>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</si>
  <si>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</si>
  <si>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</si>
  <si>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</si>
  <si>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</si>
  <si>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</si>
  <si>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</si>
  <si>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</si>
  <si>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</si>
  <si>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</si>
  <si>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</si>
  <si>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</si>
  <si>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</si>
  <si>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</si>
  <si>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</si>
  <si>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</si>
  <si>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</si>
  <si>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</si>
  <si>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</si>
  <si>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</si>
  <si>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</si>
  <si>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</si>
  <si>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ENERO 2025</t>
  </si>
  <si>
    <t>APORTACIONES FEBRERO 2025</t>
  </si>
  <si>
    <t>APORTACIONES MARZO 2025</t>
  </si>
  <si>
    <t>PRODUCTOS FINANCIEROS DEL FAISMUN ENERO 2025</t>
  </si>
  <si>
    <t>FONDO DE APORTACIONES PARA LA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</si>
</sst>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  <numFmt numFmtId="179" formatCode="_-* #,##0.00_-;\-* #,##0.00_-;_-* &quot;-&quot;??_-;_-@_-"/>
  </numFmts>
  <fonts count="2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77" fontId="0" fillId="0" borderId="1" xfId="2" applyFont="1" applyBorder="1"/>
    <xf numFmtId="177" fontId="3" fillId="0" borderId="1" xfId="2" applyFont="1" applyFill="1" applyBorder="1"/>
    <xf numFmtId="179" fontId="3" fillId="0" borderId="1" xfId="2" applyNumberFormat="1" applyFont="1" applyFill="1" applyBorder="1"/>
    <xf numFmtId="179" fontId="0" fillId="0" borderId="1" xfId="2" applyNumberFormat="1" applyFont="1" applyBorder="1" applyAlignment="1">
      <alignment horizontal="right"/>
    </xf>
    <xf numFmtId="179" fontId="4" fillId="0" borderId="1" xfId="2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6"/>
  <sheetViews>
    <sheetView tabSelected="1" view="pageBreakPreview" zoomScale="60" zoomScaleNormal="100" workbookViewId="0">
      <selection activeCell="K30" sqref="K30"/>
    </sheetView>
  </sheetViews>
  <sheetFormatPr defaultColWidth="11.4259259259259" defaultRowHeight="14.4" outlineLevelCol="7"/>
  <cols>
    <col min="1" max="1" width="5.42592592592593" customWidth="1"/>
    <col min="2" max="2" width="27.1388888888889" customWidth="1"/>
    <col min="3" max="7" width="22.8518518518519" customWidth="1"/>
    <col min="8" max="8" width="22.5740740740741" customWidth="1"/>
    <col min="9" max="9" width="16.8518518518519" customWidth="1"/>
    <col min="10" max="11" width="14.1388888888889" customWidth="1"/>
    <col min="12" max="12" width="15.574074074074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2">
      <c r="A3" s="2"/>
      <c r="B3" s="2"/>
    </row>
    <row r="4" ht="60" customHeight="1" spans="1:8">
      <c r="A4" s="3" t="s">
        <v>1</v>
      </c>
      <c r="B4" s="3" t="s">
        <v>2</v>
      </c>
      <c r="C4" s="4" t="s">
        <v>3</v>
      </c>
      <c r="D4" s="5"/>
      <c r="E4" s="6"/>
      <c r="F4" s="4" t="s">
        <v>4</v>
      </c>
      <c r="G4" s="5"/>
      <c r="H4" s="6"/>
    </row>
    <row r="5" spans="1:8">
      <c r="A5" s="3"/>
      <c r="B5" s="3"/>
      <c r="C5" s="7" t="s">
        <v>5</v>
      </c>
      <c r="D5" s="7" t="s">
        <v>6</v>
      </c>
      <c r="E5" s="7" t="s">
        <v>7</v>
      </c>
      <c r="F5" s="7" t="s">
        <v>5</v>
      </c>
      <c r="G5" s="7" t="s">
        <v>6</v>
      </c>
      <c r="H5" s="7" t="s">
        <v>7</v>
      </c>
    </row>
    <row r="6" spans="1:8">
      <c r="A6" s="8"/>
      <c r="B6" s="8"/>
      <c r="C6" s="9">
        <f>SUM(C7:C576)</f>
        <v>2747033382.84</v>
      </c>
      <c r="D6" s="9">
        <f>SUM(D7:D576)</f>
        <v>11902723.47</v>
      </c>
      <c r="E6" s="9">
        <f>SUM(E7:E576)</f>
        <v>2735130659.37</v>
      </c>
      <c r="F6" s="9">
        <f t="shared" ref="F6:H6" si="0">SUM(F7:F576)</f>
        <v>1021394965.5</v>
      </c>
      <c r="G6" s="9">
        <f t="shared" si="0"/>
        <v>5370894</v>
      </c>
      <c r="H6" s="9">
        <f t="shared" si="0"/>
        <v>1016024071.5</v>
      </c>
    </row>
    <row r="7" spans="1:8">
      <c r="A7" s="10" t="s">
        <v>8</v>
      </c>
      <c r="B7" s="10" t="s">
        <v>9</v>
      </c>
      <c r="C7" s="16">
        <f>+'ENERO 2025'!C7+'FEBRERO 2025'!C7+'MARZO 2025'!C7+'PROD. FIN.'!C7</f>
        <v>1412340.51</v>
      </c>
      <c r="D7" s="16">
        <f>+'ENERO 2025'!D7+'FEBRERO 2025'!D7+'MARZO 2025'!D7+'PROD. FIN.'!D7</f>
        <v>0</v>
      </c>
      <c r="E7" s="16">
        <f>C7-D7</f>
        <v>1412340.51</v>
      </c>
      <c r="F7" s="16">
        <f>+'ENERO 2025'!F7+'FEBRERO 2025'!F7+'MARZO 2025'!F7</f>
        <v>207880.53</v>
      </c>
      <c r="G7" s="16">
        <f>+'ENERO 2025'!G7+'FEBRERO 2025'!G7+'MARZO 2025'!G7</f>
        <v>0</v>
      </c>
      <c r="H7" s="16">
        <f>F7-G7</f>
        <v>207880.53</v>
      </c>
    </row>
    <row r="8" spans="1:8">
      <c r="A8" s="10" t="s">
        <v>10</v>
      </c>
      <c r="B8" s="10" t="s">
        <v>11</v>
      </c>
      <c r="C8" s="16">
        <f>+'ENERO 2025'!C8+'FEBRERO 2025'!C8+'MARZO 2025'!C8+'PROD. FIN.'!C8</f>
        <v>22604160.67</v>
      </c>
      <c r="D8" s="16">
        <f>+'ENERO 2025'!D8+'FEBRERO 2025'!D8+'MARZO 2025'!D8+'PROD. FIN.'!D8</f>
        <v>0</v>
      </c>
      <c r="E8" s="16">
        <f t="shared" ref="E8:E71" si="1">C8-D8</f>
        <v>22604160.67</v>
      </c>
      <c r="F8" s="16">
        <f>+'ENERO 2025'!F8+'FEBRERO 2025'!F8+'MARZO 2025'!F8</f>
        <v>11164495.17</v>
      </c>
      <c r="G8" s="16">
        <f>+'ENERO 2025'!G8+'FEBRERO 2025'!G8+'MARZO 2025'!G8</f>
        <v>0</v>
      </c>
      <c r="H8" s="16">
        <f t="shared" ref="H8:H71" si="2">F8-G8</f>
        <v>11164495.17</v>
      </c>
    </row>
    <row r="9" spans="1:8">
      <c r="A9" s="10" t="s">
        <v>12</v>
      </c>
      <c r="B9" s="10" t="s">
        <v>13</v>
      </c>
      <c r="C9" s="16">
        <f>+'ENERO 2025'!C9+'FEBRERO 2025'!C9+'MARZO 2025'!C9+'PROD. FIN.'!C9</f>
        <v>2864784.02</v>
      </c>
      <c r="D9" s="16">
        <f>+'ENERO 2025'!D9+'FEBRERO 2025'!D9+'MARZO 2025'!D9+'PROD. FIN.'!D9</f>
        <v>0</v>
      </c>
      <c r="E9" s="16">
        <f t="shared" si="1"/>
        <v>2864784.02</v>
      </c>
      <c r="F9" s="16">
        <f>+'ENERO 2025'!F9+'FEBRERO 2025'!F9+'MARZO 2025'!F9</f>
        <v>629574</v>
      </c>
      <c r="G9" s="16">
        <f>+'ENERO 2025'!G9+'FEBRERO 2025'!G9+'MARZO 2025'!G9</f>
        <v>0</v>
      </c>
      <c r="H9" s="16">
        <f t="shared" si="2"/>
        <v>629574</v>
      </c>
    </row>
    <row r="10" spans="1:8">
      <c r="A10" s="10" t="s">
        <v>14</v>
      </c>
      <c r="B10" s="10" t="s">
        <v>15</v>
      </c>
      <c r="C10" s="16">
        <f>+'ENERO 2025'!C10+'FEBRERO 2025'!C10+'MARZO 2025'!C10+'PROD. FIN.'!C10</f>
        <v>943903.03</v>
      </c>
      <c r="D10" s="16">
        <f>+'ENERO 2025'!D10+'FEBRERO 2025'!D10+'MARZO 2025'!D10+'PROD. FIN.'!D10</f>
        <v>0</v>
      </c>
      <c r="E10" s="16">
        <f t="shared" si="1"/>
        <v>943903.03</v>
      </c>
      <c r="F10" s="16">
        <f>+'ENERO 2025'!F10+'FEBRERO 2025'!F10+'MARZO 2025'!F10</f>
        <v>273631.11</v>
      </c>
      <c r="G10" s="16">
        <f>+'ENERO 2025'!G10+'FEBRERO 2025'!G10+'MARZO 2025'!G10</f>
        <v>0</v>
      </c>
      <c r="H10" s="16">
        <f t="shared" si="2"/>
        <v>273631.11</v>
      </c>
    </row>
    <row r="11" spans="1:8">
      <c r="A11" s="10" t="s">
        <v>16</v>
      </c>
      <c r="B11" s="10" t="s">
        <v>17</v>
      </c>
      <c r="C11" s="16">
        <f>+'ENERO 2025'!C11+'FEBRERO 2025'!C11+'MARZO 2025'!C11+'PROD. FIN.'!C11</f>
        <v>5043552.99</v>
      </c>
      <c r="D11" s="16">
        <f>+'ENERO 2025'!D11+'FEBRERO 2025'!D11+'MARZO 2025'!D11+'PROD. FIN.'!D11</f>
        <v>0</v>
      </c>
      <c r="E11" s="16">
        <f t="shared" si="1"/>
        <v>5043552.99</v>
      </c>
      <c r="F11" s="16">
        <f>+'ENERO 2025'!F11+'FEBRERO 2025'!F11+'MARZO 2025'!F11</f>
        <v>3772253.22</v>
      </c>
      <c r="G11" s="16">
        <f>+'ENERO 2025'!G11+'FEBRERO 2025'!G11+'MARZO 2025'!G11</f>
        <v>0</v>
      </c>
      <c r="H11" s="16">
        <f t="shared" si="2"/>
        <v>3772253.22</v>
      </c>
    </row>
    <row r="12" spans="1:8">
      <c r="A12" s="10" t="s">
        <v>18</v>
      </c>
      <c r="B12" s="10" t="s">
        <v>19</v>
      </c>
      <c r="C12" s="16">
        <f>+'ENERO 2025'!C12+'FEBRERO 2025'!C12+'MARZO 2025'!C12+'PROD. FIN.'!C12</f>
        <v>10074408.47</v>
      </c>
      <c r="D12" s="16">
        <f>+'ENERO 2025'!D12+'FEBRERO 2025'!D12+'MARZO 2025'!D12+'PROD. FIN.'!D12</f>
        <v>0</v>
      </c>
      <c r="E12" s="16">
        <f t="shared" si="1"/>
        <v>10074408.47</v>
      </c>
      <c r="F12" s="16">
        <f>+'ENERO 2025'!F12+'FEBRERO 2025'!F12+'MARZO 2025'!F12</f>
        <v>5058344.13</v>
      </c>
      <c r="G12" s="16">
        <f>+'ENERO 2025'!G12+'FEBRERO 2025'!G12+'MARZO 2025'!G12</f>
        <v>0</v>
      </c>
      <c r="H12" s="16">
        <f t="shared" si="2"/>
        <v>5058344.13</v>
      </c>
    </row>
    <row r="13" spans="1:8">
      <c r="A13" s="10" t="s">
        <v>20</v>
      </c>
      <c r="B13" s="10" t="s">
        <v>21</v>
      </c>
      <c r="C13" s="16">
        <f>+'ENERO 2025'!C13+'FEBRERO 2025'!C13+'MARZO 2025'!C13+'PROD. FIN.'!C13</f>
        <v>3384004.01</v>
      </c>
      <c r="D13" s="16">
        <f>+'ENERO 2025'!D13+'FEBRERO 2025'!D13+'MARZO 2025'!D13+'PROD. FIN.'!D13</f>
        <v>0</v>
      </c>
      <c r="E13" s="16">
        <f t="shared" si="1"/>
        <v>3384004.01</v>
      </c>
      <c r="F13" s="16">
        <f>+'ENERO 2025'!F13+'FEBRERO 2025'!F13+'MARZO 2025'!F13</f>
        <v>592002.27</v>
      </c>
      <c r="G13" s="16">
        <f>+'ENERO 2025'!G13+'FEBRERO 2025'!G13+'MARZO 2025'!G13</f>
        <v>0</v>
      </c>
      <c r="H13" s="16">
        <f t="shared" si="2"/>
        <v>592002.27</v>
      </c>
    </row>
    <row r="14" spans="1:8">
      <c r="A14" s="10" t="s">
        <v>22</v>
      </c>
      <c r="B14" s="10" t="s">
        <v>23</v>
      </c>
      <c r="C14" s="16">
        <f>+'ENERO 2025'!C14+'FEBRERO 2025'!C14+'MARZO 2025'!C14+'PROD. FIN.'!C14</f>
        <v>873688.86</v>
      </c>
      <c r="D14" s="16">
        <f>+'ENERO 2025'!D14+'FEBRERO 2025'!D14+'MARZO 2025'!D14+'PROD. FIN.'!D14</f>
        <v>0</v>
      </c>
      <c r="E14" s="16">
        <f t="shared" si="1"/>
        <v>873688.86</v>
      </c>
      <c r="F14" s="16">
        <f>+'ENERO 2025'!F14+'FEBRERO 2025'!F14+'MARZO 2025'!F14</f>
        <v>181432.02</v>
      </c>
      <c r="G14" s="16">
        <f>+'ENERO 2025'!G14+'FEBRERO 2025'!G14+'MARZO 2025'!G14</f>
        <v>0</v>
      </c>
      <c r="H14" s="16">
        <f t="shared" si="2"/>
        <v>181432.02</v>
      </c>
    </row>
    <row r="15" spans="1:8">
      <c r="A15" s="10" t="s">
        <v>24</v>
      </c>
      <c r="B15" s="10" t="s">
        <v>25</v>
      </c>
      <c r="C15" s="16">
        <f>+'ENERO 2025'!C15+'FEBRERO 2025'!C15+'MARZO 2025'!C15+'PROD. FIN.'!C15</f>
        <v>6172782.08</v>
      </c>
      <c r="D15" s="16">
        <f>+'ENERO 2025'!D15+'FEBRERO 2025'!D15+'MARZO 2025'!D15+'PROD. FIN.'!D15</f>
        <v>0</v>
      </c>
      <c r="E15" s="16">
        <f t="shared" si="1"/>
        <v>6172782.08</v>
      </c>
      <c r="F15" s="16">
        <f>+'ENERO 2025'!F15+'FEBRERO 2025'!F15+'MARZO 2025'!F15</f>
        <v>1694930.88</v>
      </c>
      <c r="G15" s="16">
        <f>+'ENERO 2025'!G15+'FEBRERO 2025'!G15+'MARZO 2025'!G15</f>
        <v>0</v>
      </c>
      <c r="H15" s="16">
        <f t="shared" si="2"/>
        <v>1694930.88</v>
      </c>
    </row>
    <row r="16" spans="1:8">
      <c r="A16" s="10" t="s">
        <v>26</v>
      </c>
      <c r="B16" s="10" t="s">
        <v>27</v>
      </c>
      <c r="C16" s="16">
        <f>+'ENERO 2025'!C16+'FEBRERO 2025'!C16+'MARZO 2025'!C16+'PROD. FIN.'!C16</f>
        <v>3753700.17</v>
      </c>
      <c r="D16" s="16">
        <f>+'ENERO 2025'!D16+'FEBRERO 2025'!D16+'MARZO 2025'!D16+'PROD. FIN.'!D16</f>
        <v>0</v>
      </c>
      <c r="E16" s="16">
        <f t="shared" si="1"/>
        <v>3753700.17</v>
      </c>
      <c r="F16" s="16">
        <f>+'ENERO 2025'!F16+'FEBRERO 2025'!F16+'MARZO 2025'!F16</f>
        <v>3330537.96</v>
      </c>
      <c r="G16" s="16">
        <f>+'ENERO 2025'!G16+'FEBRERO 2025'!G16+'MARZO 2025'!G16</f>
        <v>0</v>
      </c>
      <c r="H16" s="16">
        <f t="shared" si="2"/>
        <v>3330537.96</v>
      </c>
    </row>
    <row r="17" spans="1:8">
      <c r="A17" s="10" t="s">
        <v>28</v>
      </c>
      <c r="B17" s="10" t="s">
        <v>29</v>
      </c>
      <c r="C17" s="16">
        <f>+'ENERO 2025'!C17+'FEBRERO 2025'!C17+'MARZO 2025'!C17+'PROD. FIN.'!C17</f>
        <v>1379219.54</v>
      </c>
      <c r="D17" s="16">
        <f>+'ENERO 2025'!D17+'FEBRERO 2025'!D17+'MARZO 2025'!D17+'PROD. FIN.'!D17</f>
        <v>0</v>
      </c>
      <c r="E17" s="16">
        <f t="shared" si="1"/>
        <v>1379219.54</v>
      </c>
      <c r="F17" s="16">
        <f>+'ENERO 2025'!F17+'FEBRERO 2025'!F17+'MARZO 2025'!F17</f>
        <v>346549.98</v>
      </c>
      <c r="G17" s="16">
        <f>+'ENERO 2025'!G17+'FEBRERO 2025'!G17+'MARZO 2025'!G17</f>
        <v>0</v>
      </c>
      <c r="H17" s="16">
        <f t="shared" si="2"/>
        <v>346549.98</v>
      </c>
    </row>
    <row r="18" spans="1:8">
      <c r="A18" s="10" t="s">
        <v>30</v>
      </c>
      <c r="B18" s="10" t="s">
        <v>31</v>
      </c>
      <c r="C18" s="16">
        <f>+'ENERO 2025'!C18+'FEBRERO 2025'!C18+'MARZO 2025'!C18+'PROD. FIN.'!C18</f>
        <v>12004680.14</v>
      </c>
      <c r="D18" s="16">
        <f>+'ENERO 2025'!D18+'FEBRERO 2025'!D18+'MARZO 2025'!D18+'PROD. FIN.'!D18</f>
        <v>0</v>
      </c>
      <c r="E18" s="16">
        <f t="shared" si="1"/>
        <v>12004680.14</v>
      </c>
      <c r="F18" s="16">
        <f>+'ENERO 2025'!F18+'FEBRERO 2025'!F18+'MARZO 2025'!F18</f>
        <v>2760040.59</v>
      </c>
      <c r="G18" s="16">
        <f>+'ENERO 2025'!G18+'FEBRERO 2025'!G18+'MARZO 2025'!G18</f>
        <v>0</v>
      </c>
      <c r="H18" s="16">
        <f t="shared" si="2"/>
        <v>2760040.59</v>
      </c>
    </row>
    <row r="19" spans="1:8">
      <c r="A19" s="10" t="s">
        <v>32</v>
      </c>
      <c r="B19" s="10" t="s">
        <v>33</v>
      </c>
      <c r="C19" s="16">
        <f>+'ENERO 2025'!C19+'FEBRERO 2025'!C19+'MARZO 2025'!C19+'PROD. FIN.'!C19</f>
        <v>1667839.32</v>
      </c>
      <c r="D19" s="16">
        <f>+'ENERO 2025'!D19+'FEBRERO 2025'!D19+'MARZO 2025'!D19+'PROD. FIN.'!D19</f>
        <v>0</v>
      </c>
      <c r="E19" s="16">
        <f t="shared" si="1"/>
        <v>1667839.32</v>
      </c>
      <c r="F19" s="16">
        <f>+'ENERO 2025'!F19+'FEBRERO 2025'!F19+'MARZO 2025'!F19</f>
        <v>752176.56</v>
      </c>
      <c r="G19" s="16">
        <f>+'ENERO 2025'!G19+'FEBRERO 2025'!G19+'MARZO 2025'!G19</f>
        <v>0</v>
      </c>
      <c r="H19" s="16">
        <f t="shared" si="2"/>
        <v>752176.56</v>
      </c>
    </row>
    <row r="20" spans="1:8">
      <c r="A20" s="10" t="s">
        <v>34</v>
      </c>
      <c r="B20" s="10" t="s">
        <v>35</v>
      </c>
      <c r="C20" s="16">
        <f>+'ENERO 2025'!C20+'FEBRERO 2025'!C20+'MARZO 2025'!C20+'PROD. FIN.'!C20</f>
        <v>6245637.93</v>
      </c>
      <c r="D20" s="16">
        <f>+'ENERO 2025'!D20+'FEBRERO 2025'!D20+'MARZO 2025'!D20+'PROD. FIN.'!D20</f>
        <v>0</v>
      </c>
      <c r="E20" s="16">
        <f t="shared" si="1"/>
        <v>6245637.93</v>
      </c>
      <c r="F20" s="16">
        <f>+'ENERO 2025'!F20+'FEBRERO 2025'!F20+'MARZO 2025'!F20</f>
        <v>6941380.95</v>
      </c>
      <c r="G20" s="16">
        <f>+'ENERO 2025'!G20+'FEBRERO 2025'!G20+'MARZO 2025'!G20</f>
        <v>0</v>
      </c>
      <c r="H20" s="16">
        <f t="shared" si="2"/>
        <v>6941380.95</v>
      </c>
    </row>
    <row r="21" spans="1:8">
      <c r="A21" s="10" t="s">
        <v>36</v>
      </c>
      <c r="B21" s="10" t="s">
        <v>37</v>
      </c>
      <c r="C21" s="16">
        <f>+'ENERO 2025'!C21+'FEBRERO 2025'!C21+'MARZO 2025'!C21+'PROD. FIN.'!C21</f>
        <v>6180390.61</v>
      </c>
      <c r="D21" s="16">
        <f>+'ENERO 2025'!D21+'FEBRERO 2025'!D21+'MARZO 2025'!D21+'PROD. FIN.'!D21</f>
        <v>0</v>
      </c>
      <c r="E21" s="16">
        <f t="shared" si="1"/>
        <v>6180390.61</v>
      </c>
      <c r="F21" s="16">
        <f>+'ENERO 2025'!F21+'FEBRERO 2025'!F21+'MARZO 2025'!F21</f>
        <v>1323909.84</v>
      </c>
      <c r="G21" s="16">
        <f>+'ENERO 2025'!G21+'FEBRERO 2025'!G21+'MARZO 2025'!G21</f>
        <v>5952</v>
      </c>
      <c r="H21" s="16">
        <f t="shared" si="2"/>
        <v>1317957.84</v>
      </c>
    </row>
    <row r="22" spans="1:8">
      <c r="A22" s="10" t="s">
        <v>38</v>
      </c>
      <c r="B22" s="10" t="s">
        <v>39</v>
      </c>
      <c r="C22" s="16">
        <f>+'ENERO 2025'!C22+'FEBRERO 2025'!C22+'MARZO 2025'!C22+'PROD. FIN.'!C22</f>
        <v>15756880.66</v>
      </c>
      <c r="D22" s="16">
        <f>+'ENERO 2025'!D22+'FEBRERO 2025'!D22+'MARZO 2025'!D22+'PROD. FIN.'!D22</f>
        <v>0</v>
      </c>
      <c r="E22" s="16">
        <f t="shared" si="1"/>
        <v>15756880.66</v>
      </c>
      <c r="F22" s="16">
        <f>+'ENERO 2025'!F22+'FEBRERO 2025'!F22+'MARZO 2025'!F22</f>
        <v>2363806.92</v>
      </c>
      <c r="G22" s="16">
        <f>+'ENERO 2025'!G22+'FEBRERO 2025'!G22+'MARZO 2025'!G22</f>
        <v>0</v>
      </c>
      <c r="H22" s="16">
        <f t="shared" si="2"/>
        <v>2363806.92</v>
      </c>
    </row>
    <row r="23" spans="1:8">
      <c r="A23" s="10" t="s">
        <v>40</v>
      </c>
      <c r="B23" s="10" t="s">
        <v>41</v>
      </c>
      <c r="C23" s="16">
        <f>+'ENERO 2025'!C23+'FEBRERO 2025'!C23+'MARZO 2025'!C23+'PROD. FIN.'!C23</f>
        <v>3427673.78</v>
      </c>
      <c r="D23" s="16">
        <f>+'ENERO 2025'!D23+'FEBRERO 2025'!D23+'MARZO 2025'!D23+'PROD. FIN.'!D23</f>
        <v>0</v>
      </c>
      <c r="E23" s="16">
        <f t="shared" si="1"/>
        <v>3427673.78</v>
      </c>
      <c r="F23" s="16">
        <f>+'ENERO 2025'!F23+'FEBRERO 2025'!F23+'MARZO 2025'!F23</f>
        <v>891587.52</v>
      </c>
      <c r="G23" s="16">
        <f>+'ENERO 2025'!G23+'FEBRERO 2025'!G23+'MARZO 2025'!G23</f>
        <v>0</v>
      </c>
      <c r="H23" s="16">
        <f t="shared" si="2"/>
        <v>891587.52</v>
      </c>
    </row>
    <row r="24" spans="1:8">
      <c r="A24" s="10" t="s">
        <v>42</v>
      </c>
      <c r="B24" s="10" t="s">
        <v>43</v>
      </c>
      <c r="C24" s="16">
        <f>+'ENERO 2025'!C24+'FEBRERO 2025'!C24+'MARZO 2025'!C24+'PROD. FIN.'!C24</f>
        <v>1034684.11</v>
      </c>
      <c r="D24" s="16">
        <f>+'ENERO 2025'!D24+'FEBRERO 2025'!D24+'MARZO 2025'!D24+'PROD. FIN.'!D24</f>
        <v>0</v>
      </c>
      <c r="E24" s="16">
        <f t="shared" si="1"/>
        <v>1034684.11</v>
      </c>
      <c r="F24" s="16">
        <f>+'ENERO 2025'!F24+'FEBRERO 2025'!F24+'MARZO 2025'!F24</f>
        <v>185881.29</v>
      </c>
      <c r="G24" s="16">
        <f>+'ENERO 2025'!G24+'FEBRERO 2025'!G24+'MARZO 2025'!G24</f>
        <v>0</v>
      </c>
      <c r="H24" s="16">
        <f t="shared" si="2"/>
        <v>185881.29</v>
      </c>
    </row>
    <row r="25" spans="1:8">
      <c r="A25" s="10" t="s">
        <v>44</v>
      </c>
      <c r="B25" s="10" t="s">
        <v>45</v>
      </c>
      <c r="C25" s="16">
        <f>+'ENERO 2025'!C25+'FEBRERO 2025'!C25+'MARZO 2025'!C25+'PROD. FIN.'!C25</f>
        <v>2587373.52</v>
      </c>
      <c r="D25" s="16">
        <f>+'ENERO 2025'!D25+'FEBRERO 2025'!D25+'MARZO 2025'!D25+'PROD. FIN.'!D25</f>
        <v>0</v>
      </c>
      <c r="E25" s="16">
        <f t="shared" si="1"/>
        <v>2587373.52</v>
      </c>
      <c r="F25" s="16">
        <f>+'ENERO 2025'!F25+'FEBRERO 2025'!F25+'MARZO 2025'!F25</f>
        <v>680740.8</v>
      </c>
      <c r="G25" s="16">
        <f>+'ENERO 2025'!G25+'FEBRERO 2025'!G25+'MARZO 2025'!G25</f>
        <v>0</v>
      </c>
      <c r="H25" s="16">
        <f t="shared" si="2"/>
        <v>680740.8</v>
      </c>
    </row>
    <row r="26" spans="1:8">
      <c r="A26" s="10" t="s">
        <v>46</v>
      </c>
      <c r="B26" s="10" t="s">
        <v>47</v>
      </c>
      <c r="C26" s="16">
        <f>+'ENERO 2025'!C26+'FEBRERO 2025'!C26+'MARZO 2025'!C26+'PROD. FIN.'!C26</f>
        <v>4790905.71</v>
      </c>
      <c r="D26" s="16">
        <f>+'ENERO 2025'!D26+'FEBRERO 2025'!D26+'MARZO 2025'!D26+'PROD. FIN.'!D26</f>
        <v>0</v>
      </c>
      <c r="E26" s="16">
        <f t="shared" si="1"/>
        <v>4790905.71</v>
      </c>
      <c r="F26" s="16">
        <f>+'ENERO 2025'!F26+'FEBRERO 2025'!F26+'MARZO 2025'!F26</f>
        <v>1198093.92</v>
      </c>
      <c r="G26" s="16">
        <f>+'ENERO 2025'!G26+'FEBRERO 2025'!G26+'MARZO 2025'!G26</f>
        <v>0</v>
      </c>
      <c r="H26" s="16">
        <f t="shared" si="2"/>
        <v>1198093.92</v>
      </c>
    </row>
    <row r="27" spans="1:8">
      <c r="A27" s="10" t="s">
        <v>48</v>
      </c>
      <c r="B27" s="10" t="s">
        <v>49</v>
      </c>
      <c r="C27" s="16">
        <f>+'ENERO 2025'!C27+'FEBRERO 2025'!C27+'MARZO 2025'!C27+'PROD. FIN.'!C27</f>
        <v>7077115.58</v>
      </c>
      <c r="D27" s="16">
        <f>+'ENERO 2025'!D27+'FEBRERO 2025'!D27+'MARZO 2025'!D27+'PROD. FIN.'!D27</f>
        <v>0</v>
      </c>
      <c r="E27" s="16">
        <f t="shared" si="1"/>
        <v>7077115.58</v>
      </c>
      <c r="F27" s="16">
        <f>+'ENERO 2025'!F27+'FEBRERO 2025'!F27+'MARZO 2025'!F27</f>
        <v>3581181.09</v>
      </c>
      <c r="G27" s="16">
        <f>+'ENERO 2025'!G27+'FEBRERO 2025'!G27+'MARZO 2025'!G27</f>
        <v>0</v>
      </c>
      <c r="H27" s="16">
        <f t="shared" si="2"/>
        <v>3581181.09</v>
      </c>
    </row>
    <row r="28" spans="1:8">
      <c r="A28" s="10" t="s">
        <v>50</v>
      </c>
      <c r="B28" s="10" t="s">
        <v>51</v>
      </c>
      <c r="C28" s="16">
        <f>+'ENERO 2025'!C28+'FEBRERO 2025'!C28+'MARZO 2025'!C28+'PROD. FIN.'!C28</f>
        <v>1034891.49</v>
      </c>
      <c r="D28" s="16">
        <f>+'ENERO 2025'!D28+'FEBRERO 2025'!D28+'MARZO 2025'!D28+'PROD. FIN.'!D28</f>
        <v>0</v>
      </c>
      <c r="E28" s="16">
        <f t="shared" si="1"/>
        <v>1034891.49</v>
      </c>
      <c r="F28" s="16">
        <f>+'ENERO 2025'!F28+'FEBRERO 2025'!F28+'MARZO 2025'!F28</f>
        <v>198487.62</v>
      </c>
      <c r="G28" s="16">
        <f>+'ENERO 2025'!G28+'FEBRERO 2025'!G28+'MARZO 2025'!G28</f>
        <v>0</v>
      </c>
      <c r="H28" s="16">
        <f t="shared" si="2"/>
        <v>198487.62</v>
      </c>
    </row>
    <row r="29" spans="1:8">
      <c r="A29" s="10" t="s">
        <v>52</v>
      </c>
      <c r="B29" s="10" t="s">
        <v>53</v>
      </c>
      <c r="C29" s="16">
        <f>+'ENERO 2025'!C29+'FEBRERO 2025'!C29+'MARZO 2025'!C29+'PROD. FIN.'!C29</f>
        <v>14096497.81</v>
      </c>
      <c r="D29" s="16">
        <f>+'ENERO 2025'!D29+'FEBRERO 2025'!D29+'MARZO 2025'!D29+'PROD. FIN.'!D29</f>
        <v>0</v>
      </c>
      <c r="E29" s="16">
        <f t="shared" si="1"/>
        <v>14096497.81</v>
      </c>
      <c r="F29" s="16">
        <f>+'ENERO 2025'!F29+'FEBRERO 2025'!F29+'MARZO 2025'!F29</f>
        <v>6644761.86</v>
      </c>
      <c r="G29" s="16">
        <f>+'ENERO 2025'!G29+'FEBRERO 2025'!G29+'MARZO 2025'!G29</f>
        <v>0</v>
      </c>
      <c r="H29" s="16">
        <f t="shared" si="2"/>
        <v>6644761.86</v>
      </c>
    </row>
    <row r="30" spans="1:8">
      <c r="A30" s="10" t="s">
        <v>54</v>
      </c>
      <c r="B30" s="10" t="s">
        <v>55</v>
      </c>
      <c r="C30" s="16">
        <f>+'ENERO 2025'!C30+'FEBRERO 2025'!C30+'MARZO 2025'!C30+'PROD. FIN.'!C30</f>
        <v>4524990.7</v>
      </c>
      <c r="D30" s="16">
        <f>+'ENERO 2025'!D30+'FEBRERO 2025'!D30+'MARZO 2025'!D30+'PROD. FIN.'!D30</f>
        <v>0</v>
      </c>
      <c r="E30" s="16">
        <f t="shared" si="1"/>
        <v>4524990.7</v>
      </c>
      <c r="F30" s="16">
        <f>+'ENERO 2025'!F30+'FEBRERO 2025'!F30+'MARZO 2025'!F30</f>
        <v>900733.29</v>
      </c>
      <c r="G30" s="16">
        <f>+'ENERO 2025'!G30+'FEBRERO 2025'!G30+'MARZO 2025'!G30</f>
        <v>0</v>
      </c>
      <c r="H30" s="16">
        <f t="shared" si="2"/>
        <v>900733.29</v>
      </c>
    </row>
    <row r="31" spans="1:8">
      <c r="A31" s="10" t="s">
        <v>56</v>
      </c>
      <c r="B31" s="10" t="s">
        <v>57</v>
      </c>
      <c r="C31" s="16">
        <f>+'ENERO 2025'!C31+'FEBRERO 2025'!C31+'MARZO 2025'!C31+'PROD. FIN.'!C31</f>
        <v>5804297.52</v>
      </c>
      <c r="D31" s="16">
        <f>+'ENERO 2025'!D31+'FEBRERO 2025'!D31+'MARZO 2025'!D31+'PROD. FIN.'!D31</f>
        <v>0</v>
      </c>
      <c r="E31" s="16">
        <f t="shared" si="1"/>
        <v>5804297.52</v>
      </c>
      <c r="F31" s="16">
        <f>+'ENERO 2025'!F31+'FEBRERO 2025'!F31+'MARZO 2025'!F31</f>
        <v>2807005.29</v>
      </c>
      <c r="G31" s="16">
        <f>+'ENERO 2025'!G31+'FEBRERO 2025'!G31+'MARZO 2025'!G31</f>
        <v>0</v>
      </c>
      <c r="H31" s="16">
        <f t="shared" si="2"/>
        <v>2807005.29</v>
      </c>
    </row>
    <row r="32" spans="1:8">
      <c r="A32" s="10" t="s">
        <v>58</v>
      </c>
      <c r="B32" s="10" t="s">
        <v>59</v>
      </c>
      <c r="C32" s="16">
        <f>+'ENERO 2025'!C32+'FEBRERO 2025'!C32+'MARZO 2025'!C32+'PROD. FIN.'!C32</f>
        <v>6388252.38</v>
      </c>
      <c r="D32" s="16">
        <f>+'ENERO 2025'!D32+'FEBRERO 2025'!D32+'MARZO 2025'!D32+'PROD. FIN.'!D32</f>
        <v>0</v>
      </c>
      <c r="E32" s="16">
        <f t="shared" si="1"/>
        <v>6388252.38</v>
      </c>
      <c r="F32" s="16">
        <f>+'ENERO 2025'!F32+'FEBRERO 2025'!F32+'MARZO 2025'!F32</f>
        <v>2233294.53</v>
      </c>
      <c r="G32" s="16">
        <f>+'ENERO 2025'!G32+'FEBRERO 2025'!G32+'MARZO 2025'!G32</f>
        <v>0</v>
      </c>
      <c r="H32" s="16">
        <f t="shared" si="2"/>
        <v>2233294.53</v>
      </c>
    </row>
    <row r="33" spans="1:8">
      <c r="A33" s="10" t="s">
        <v>60</v>
      </c>
      <c r="B33" s="10" t="s">
        <v>61</v>
      </c>
      <c r="C33" s="16">
        <f>+'ENERO 2025'!C33+'FEBRERO 2025'!C33+'MARZO 2025'!C33+'PROD. FIN.'!C33</f>
        <v>2742517.32</v>
      </c>
      <c r="D33" s="16">
        <f>+'ENERO 2025'!D33+'FEBRERO 2025'!D33+'MARZO 2025'!D33+'PROD. FIN.'!D33</f>
        <v>0</v>
      </c>
      <c r="E33" s="16">
        <f t="shared" si="1"/>
        <v>2742517.32</v>
      </c>
      <c r="F33" s="16">
        <f>+'ENERO 2025'!F33+'FEBRERO 2025'!F33+'MARZO 2025'!F33</f>
        <v>538610.82</v>
      </c>
      <c r="G33" s="16">
        <f>+'ENERO 2025'!G33+'FEBRERO 2025'!G33+'MARZO 2025'!G33</f>
        <v>0</v>
      </c>
      <c r="H33" s="16">
        <f t="shared" si="2"/>
        <v>538610.82</v>
      </c>
    </row>
    <row r="34" spans="1:8">
      <c r="A34" s="10" t="s">
        <v>62</v>
      </c>
      <c r="B34" s="10" t="s">
        <v>63</v>
      </c>
      <c r="C34" s="16">
        <f>+'ENERO 2025'!C34+'FEBRERO 2025'!C34+'MARZO 2025'!C34+'PROD. FIN.'!C34</f>
        <v>10945877.25</v>
      </c>
      <c r="D34" s="16">
        <f>+'ENERO 2025'!D34+'FEBRERO 2025'!D34+'MARZO 2025'!D34+'PROD. FIN.'!D34</f>
        <v>0</v>
      </c>
      <c r="E34" s="16">
        <f t="shared" si="1"/>
        <v>10945877.25</v>
      </c>
      <c r="F34" s="16">
        <f>+'ENERO 2025'!F34+'FEBRERO 2025'!F34+'MARZO 2025'!F34</f>
        <v>5721782.16</v>
      </c>
      <c r="G34" s="16">
        <f>+'ENERO 2025'!G34+'FEBRERO 2025'!G34+'MARZO 2025'!G34</f>
        <v>0</v>
      </c>
      <c r="H34" s="16">
        <f t="shared" si="2"/>
        <v>5721782.16</v>
      </c>
    </row>
    <row r="35" spans="1:8">
      <c r="A35" s="10" t="s">
        <v>64</v>
      </c>
      <c r="B35" s="10" t="s">
        <v>65</v>
      </c>
      <c r="C35" s="16">
        <f>+'ENERO 2025'!C35+'FEBRERO 2025'!C35+'MARZO 2025'!C35+'PROD. FIN.'!C35</f>
        <v>6647860.98</v>
      </c>
      <c r="D35" s="16">
        <f>+'ENERO 2025'!D35+'FEBRERO 2025'!D35+'MARZO 2025'!D35+'PROD. FIN.'!D35</f>
        <v>0</v>
      </c>
      <c r="E35" s="16">
        <f t="shared" si="1"/>
        <v>6647860.98</v>
      </c>
      <c r="F35" s="16">
        <f>+'ENERO 2025'!F35+'FEBRERO 2025'!F35+'MARZO 2025'!F35</f>
        <v>1041874.53</v>
      </c>
      <c r="G35" s="16">
        <f>+'ENERO 2025'!G35+'FEBRERO 2025'!G35+'MARZO 2025'!G35</f>
        <v>0</v>
      </c>
      <c r="H35" s="16">
        <f t="shared" si="2"/>
        <v>1041874.53</v>
      </c>
    </row>
    <row r="36" spans="1:8">
      <c r="A36" s="10" t="s">
        <v>66</v>
      </c>
      <c r="B36" s="10" t="s">
        <v>67</v>
      </c>
      <c r="C36" s="16">
        <f>+'ENERO 2025'!C36+'FEBRERO 2025'!C36+'MARZO 2025'!C36+'PROD. FIN.'!C36</f>
        <v>2165961.44</v>
      </c>
      <c r="D36" s="16">
        <f>+'ENERO 2025'!D36+'FEBRERO 2025'!D36+'MARZO 2025'!D36+'PROD. FIN.'!D36</f>
        <v>0</v>
      </c>
      <c r="E36" s="16">
        <f t="shared" si="1"/>
        <v>2165961.44</v>
      </c>
      <c r="F36" s="16">
        <f>+'ENERO 2025'!F36+'FEBRERO 2025'!F36+'MARZO 2025'!F36</f>
        <v>2157903.84</v>
      </c>
      <c r="G36" s="16">
        <f>+'ENERO 2025'!G36+'FEBRERO 2025'!G36+'MARZO 2025'!G36</f>
        <v>0</v>
      </c>
      <c r="H36" s="16">
        <f t="shared" si="2"/>
        <v>2157903.84</v>
      </c>
    </row>
    <row r="37" spans="1:8">
      <c r="A37" s="10" t="s">
        <v>68</v>
      </c>
      <c r="B37" s="10" t="s">
        <v>69</v>
      </c>
      <c r="C37" s="16">
        <f>+'ENERO 2025'!C37+'FEBRERO 2025'!C37+'MARZO 2025'!C37+'PROD. FIN.'!C37</f>
        <v>7086459.28</v>
      </c>
      <c r="D37" s="16">
        <f>+'ENERO 2025'!D37+'FEBRERO 2025'!D37+'MARZO 2025'!D37+'PROD. FIN.'!D37</f>
        <v>0</v>
      </c>
      <c r="E37" s="16">
        <f t="shared" si="1"/>
        <v>7086459.28</v>
      </c>
      <c r="F37" s="16">
        <f>+'ENERO 2025'!F37+'FEBRERO 2025'!F37+'MARZO 2025'!F37</f>
        <v>1776006.78</v>
      </c>
      <c r="G37" s="16">
        <f>+'ENERO 2025'!G37+'FEBRERO 2025'!G37+'MARZO 2025'!G37</f>
        <v>0</v>
      </c>
      <c r="H37" s="16">
        <f t="shared" si="2"/>
        <v>1776006.78</v>
      </c>
    </row>
    <row r="38" spans="1:8">
      <c r="A38" s="10" t="s">
        <v>70</v>
      </c>
      <c r="B38" s="10" t="s">
        <v>71</v>
      </c>
      <c r="C38" s="16">
        <f>+'ENERO 2025'!C38+'FEBRERO 2025'!C38+'MARZO 2025'!C38+'PROD. FIN.'!C38</f>
        <v>1188591.59</v>
      </c>
      <c r="D38" s="16">
        <f>+'ENERO 2025'!D38+'FEBRERO 2025'!D38+'MARZO 2025'!D38+'PROD. FIN.'!D38</f>
        <v>0</v>
      </c>
      <c r="E38" s="16">
        <f t="shared" si="1"/>
        <v>1188591.59</v>
      </c>
      <c r="F38" s="16">
        <f>+'ENERO 2025'!F38+'FEBRERO 2025'!F38+'MARZO 2025'!F38</f>
        <v>266215.62</v>
      </c>
      <c r="G38" s="16">
        <f>+'ENERO 2025'!G38+'FEBRERO 2025'!G38+'MARZO 2025'!G38</f>
        <v>0</v>
      </c>
      <c r="H38" s="16">
        <f t="shared" si="2"/>
        <v>266215.62</v>
      </c>
    </row>
    <row r="39" spans="1:8">
      <c r="A39" s="10" t="s">
        <v>72</v>
      </c>
      <c r="B39" s="10" t="s">
        <v>73</v>
      </c>
      <c r="C39" s="16">
        <f>+'ENERO 2025'!C39+'FEBRERO 2025'!C39+'MARZO 2025'!C39+'PROD. FIN.'!C39</f>
        <v>1080022.25</v>
      </c>
      <c r="D39" s="16">
        <f>+'ENERO 2025'!D39+'FEBRERO 2025'!D39+'MARZO 2025'!D39+'PROD. FIN.'!D39</f>
        <v>0</v>
      </c>
      <c r="E39" s="16">
        <f t="shared" si="1"/>
        <v>1080022.25</v>
      </c>
      <c r="F39" s="16">
        <f>+'ENERO 2025'!F39+'FEBRERO 2025'!F39+'MARZO 2025'!F39</f>
        <v>723997.74</v>
      </c>
      <c r="G39" s="16">
        <f>+'ENERO 2025'!G39+'FEBRERO 2025'!G39+'MARZO 2025'!G39</f>
        <v>0</v>
      </c>
      <c r="H39" s="16">
        <f t="shared" si="2"/>
        <v>723997.74</v>
      </c>
    </row>
    <row r="40" spans="1:8">
      <c r="A40" s="10" t="s">
        <v>74</v>
      </c>
      <c r="B40" s="10" t="s">
        <v>75</v>
      </c>
      <c r="C40" s="16">
        <f>+'ENERO 2025'!C40+'FEBRERO 2025'!C40+'MARZO 2025'!C40+'PROD. FIN.'!C40</f>
        <v>1028148.05</v>
      </c>
      <c r="D40" s="16">
        <f>+'ENERO 2025'!D40+'FEBRERO 2025'!D40+'MARZO 2025'!D40+'PROD. FIN.'!D40</f>
        <v>0</v>
      </c>
      <c r="E40" s="16">
        <f t="shared" si="1"/>
        <v>1028148.05</v>
      </c>
      <c r="F40" s="16">
        <f>+'ENERO 2025'!F40+'FEBRERO 2025'!F40+'MARZO 2025'!F40</f>
        <v>318371.16</v>
      </c>
      <c r="G40" s="16">
        <f>+'ENERO 2025'!G40+'FEBRERO 2025'!G40+'MARZO 2025'!G40</f>
        <v>0</v>
      </c>
      <c r="H40" s="16">
        <f t="shared" si="2"/>
        <v>318371.16</v>
      </c>
    </row>
    <row r="41" spans="1:8">
      <c r="A41" s="10" t="s">
        <v>76</v>
      </c>
      <c r="B41" s="10" t="s">
        <v>77</v>
      </c>
      <c r="C41" s="16">
        <f>+'ENERO 2025'!C41+'FEBRERO 2025'!C41+'MARZO 2025'!C41+'PROD. FIN.'!C41</f>
        <v>2247552.11</v>
      </c>
      <c r="D41" s="16">
        <f>+'ENERO 2025'!D41+'FEBRERO 2025'!D41+'MARZO 2025'!D41+'PROD. FIN.'!D41</f>
        <v>0</v>
      </c>
      <c r="E41" s="16">
        <f t="shared" si="1"/>
        <v>2247552.11</v>
      </c>
      <c r="F41" s="16">
        <f>+'ENERO 2025'!F41+'FEBRERO 2025'!F41+'MARZO 2025'!F41</f>
        <v>162398.94</v>
      </c>
      <c r="G41" s="16">
        <f>+'ENERO 2025'!G41+'FEBRERO 2025'!G41+'MARZO 2025'!G41</f>
        <v>0</v>
      </c>
      <c r="H41" s="16">
        <f t="shared" si="2"/>
        <v>162398.94</v>
      </c>
    </row>
    <row r="42" spans="1:8">
      <c r="A42" s="10" t="s">
        <v>78</v>
      </c>
      <c r="B42" s="10" t="s">
        <v>79</v>
      </c>
      <c r="C42" s="16">
        <f>+'ENERO 2025'!C42+'FEBRERO 2025'!C42+'MARZO 2025'!C42+'PROD. FIN.'!C42</f>
        <v>4141073.95</v>
      </c>
      <c r="D42" s="16">
        <f>+'ENERO 2025'!D42+'FEBRERO 2025'!D42+'MARZO 2025'!D42+'PROD. FIN.'!D42</f>
        <v>0</v>
      </c>
      <c r="E42" s="16">
        <f t="shared" si="1"/>
        <v>4141073.95</v>
      </c>
      <c r="F42" s="16">
        <f>+'ENERO 2025'!F42+'FEBRERO 2025'!F42+'MARZO 2025'!F42</f>
        <v>1299191.58</v>
      </c>
      <c r="G42" s="16">
        <f>+'ENERO 2025'!G42+'FEBRERO 2025'!G42+'MARZO 2025'!G42</f>
        <v>0</v>
      </c>
      <c r="H42" s="16">
        <f t="shared" si="2"/>
        <v>1299191.58</v>
      </c>
    </row>
    <row r="43" spans="1:8">
      <c r="A43" s="10" t="s">
        <v>80</v>
      </c>
      <c r="B43" s="10" t="s">
        <v>81</v>
      </c>
      <c r="C43" s="16">
        <f>+'ENERO 2025'!C43+'FEBRERO 2025'!C43+'MARZO 2025'!C43+'PROD. FIN.'!C43</f>
        <v>5094573.82</v>
      </c>
      <c r="D43" s="16">
        <f>+'ENERO 2025'!D43+'FEBRERO 2025'!D43+'MARZO 2025'!D43+'PROD. FIN.'!D43</f>
        <v>0</v>
      </c>
      <c r="E43" s="16">
        <f t="shared" si="1"/>
        <v>5094573.82</v>
      </c>
      <c r="F43" s="16">
        <f>+'ENERO 2025'!F43+'FEBRERO 2025'!F43+'MARZO 2025'!F43</f>
        <v>1093535.7</v>
      </c>
      <c r="G43" s="16">
        <f>+'ENERO 2025'!G43+'FEBRERO 2025'!G43+'MARZO 2025'!G43</f>
        <v>0</v>
      </c>
      <c r="H43" s="16">
        <f t="shared" si="2"/>
        <v>1093535.7</v>
      </c>
    </row>
    <row r="44" spans="1:8">
      <c r="A44" s="10" t="s">
        <v>82</v>
      </c>
      <c r="B44" s="10" t="s">
        <v>83</v>
      </c>
      <c r="C44" s="16">
        <f>+'ENERO 2025'!C44+'FEBRERO 2025'!C44+'MARZO 2025'!C44+'PROD. FIN.'!C44</f>
        <v>2250421.57</v>
      </c>
      <c r="D44" s="16">
        <f>+'ENERO 2025'!D44+'FEBRERO 2025'!D44+'MARZO 2025'!D44+'PROD. FIN.'!D44</f>
        <v>0</v>
      </c>
      <c r="E44" s="16">
        <f t="shared" si="1"/>
        <v>2250421.57</v>
      </c>
      <c r="F44" s="16">
        <f>+'ENERO 2025'!F44+'FEBRERO 2025'!F44+'MARZO 2025'!F44</f>
        <v>465939.15</v>
      </c>
      <c r="G44" s="16">
        <f>+'ENERO 2025'!G44+'FEBRERO 2025'!G44+'MARZO 2025'!G44</f>
        <v>0</v>
      </c>
      <c r="H44" s="16">
        <f t="shared" si="2"/>
        <v>465939.15</v>
      </c>
    </row>
    <row r="45" spans="1:8">
      <c r="A45" s="10" t="s">
        <v>84</v>
      </c>
      <c r="B45" s="10" t="s">
        <v>85</v>
      </c>
      <c r="C45" s="16">
        <f>+'ENERO 2025'!C45+'FEBRERO 2025'!C45+'MARZO 2025'!C45+'PROD. FIN.'!C45</f>
        <v>21101789.22</v>
      </c>
      <c r="D45" s="16">
        <f>+'ENERO 2025'!D45+'FEBRERO 2025'!D45+'MARZO 2025'!D45+'PROD. FIN.'!D45</f>
        <v>0</v>
      </c>
      <c r="E45" s="16">
        <f t="shared" si="1"/>
        <v>21101789.22</v>
      </c>
      <c r="F45" s="16">
        <f>+'ENERO 2025'!F45+'FEBRERO 2025'!F45+'MARZO 2025'!F45</f>
        <v>19357608.66</v>
      </c>
      <c r="G45" s="16">
        <f>+'ENERO 2025'!G45+'FEBRERO 2025'!G45+'MARZO 2025'!G45</f>
        <v>0</v>
      </c>
      <c r="H45" s="16">
        <f t="shared" si="2"/>
        <v>19357608.66</v>
      </c>
    </row>
    <row r="46" spans="1:8">
      <c r="A46" s="10" t="s">
        <v>86</v>
      </c>
      <c r="B46" s="10" t="s">
        <v>87</v>
      </c>
      <c r="C46" s="16">
        <f>+'ENERO 2025'!C46+'FEBRERO 2025'!C46+'MARZO 2025'!C46+'PROD. FIN.'!C46</f>
        <v>10239151.88</v>
      </c>
      <c r="D46" s="16">
        <f>+'ENERO 2025'!D46+'FEBRERO 2025'!D46+'MARZO 2025'!D46+'PROD. FIN.'!D46</f>
        <v>0</v>
      </c>
      <c r="E46" s="16">
        <f t="shared" si="1"/>
        <v>10239151.88</v>
      </c>
      <c r="F46" s="16">
        <f>+'ENERO 2025'!F46+'FEBRERO 2025'!F46+'MARZO 2025'!F46</f>
        <v>1578260.73</v>
      </c>
      <c r="G46" s="16">
        <f>+'ENERO 2025'!G46+'FEBRERO 2025'!G46+'MARZO 2025'!G46</f>
        <v>0</v>
      </c>
      <c r="H46" s="16">
        <f t="shared" si="2"/>
        <v>1578260.73</v>
      </c>
    </row>
    <row r="47" spans="1:8">
      <c r="A47" s="10" t="s">
        <v>88</v>
      </c>
      <c r="B47" s="10" t="s">
        <v>89</v>
      </c>
      <c r="C47" s="16">
        <f>+'ENERO 2025'!C47+'FEBRERO 2025'!C47+'MARZO 2025'!C47+'PROD. FIN.'!C47</f>
        <v>31182411.08</v>
      </c>
      <c r="D47" s="16">
        <f>+'ENERO 2025'!D47+'FEBRERO 2025'!D47+'MARZO 2025'!D47+'PROD. FIN.'!D47</f>
        <v>0</v>
      </c>
      <c r="E47" s="16">
        <f t="shared" si="1"/>
        <v>31182411.08</v>
      </c>
      <c r="F47" s="16">
        <f>+'ENERO 2025'!F47+'FEBRERO 2025'!F47+'MARZO 2025'!F47</f>
        <v>7838159.31</v>
      </c>
      <c r="G47" s="16">
        <f>+'ENERO 2025'!G47+'FEBRERO 2025'!G47+'MARZO 2025'!G47</f>
        <v>0</v>
      </c>
      <c r="H47" s="16">
        <f t="shared" si="2"/>
        <v>7838159.31</v>
      </c>
    </row>
    <row r="48" spans="1:8">
      <c r="A48" s="10" t="s">
        <v>90</v>
      </c>
      <c r="B48" s="10" t="s">
        <v>91</v>
      </c>
      <c r="C48" s="16">
        <f>+'ENERO 2025'!C48+'FEBRERO 2025'!C48+'MARZO 2025'!C48+'PROD. FIN.'!C48</f>
        <v>4416380.24</v>
      </c>
      <c r="D48" s="16">
        <f>+'ENERO 2025'!D48+'FEBRERO 2025'!D48+'MARZO 2025'!D48+'PROD. FIN.'!D48</f>
        <v>0</v>
      </c>
      <c r="E48" s="16">
        <f t="shared" si="1"/>
        <v>4416380.24</v>
      </c>
      <c r="F48" s="16">
        <f>+'ENERO 2025'!F48+'FEBRERO 2025'!F48+'MARZO 2025'!F48</f>
        <v>2072625.87</v>
      </c>
      <c r="G48" s="16">
        <f>+'ENERO 2025'!G48+'FEBRERO 2025'!G48+'MARZO 2025'!G48</f>
        <v>0</v>
      </c>
      <c r="H48" s="16">
        <f t="shared" si="2"/>
        <v>2072625.87</v>
      </c>
    </row>
    <row r="49" spans="1:8">
      <c r="A49" s="10" t="s">
        <v>92</v>
      </c>
      <c r="B49" s="10" t="s">
        <v>93</v>
      </c>
      <c r="C49" s="16">
        <f>+'ENERO 2025'!C49+'FEBRERO 2025'!C49+'MARZO 2025'!C49+'PROD. FIN.'!C49</f>
        <v>37812925.46</v>
      </c>
      <c r="D49" s="16">
        <f>+'ENERO 2025'!D49+'FEBRERO 2025'!D49+'MARZO 2025'!D49+'PROD. FIN.'!D49</f>
        <v>0</v>
      </c>
      <c r="E49" s="16">
        <f t="shared" si="1"/>
        <v>37812925.46</v>
      </c>
      <c r="F49" s="16">
        <f>+'ENERO 2025'!F49+'FEBRERO 2025'!F49+'MARZO 2025'!F49</f>
        <v>28072524.57</v>
      </c>
      <c r="G49" s="16">
        <f>+'ENERO 2025'!G49+'FEBRERO 2025'!G49+'MARZO 2025'!G49</f>
        <v>0</v>
      </c>
      <c r="H49" s="16">
        <f t="shared" si="2"/>
        <v>28072524.57</v>
      </c>
    </row>
    <row r="50" spans="1:8">
      <c r="A50" s="10" t="s">
        <v>94</v>
      </c>
      <c r="B50" s="10" t="s">
        <v>95</v>
      </c>
      <c r="C50" s="16">
        <f>+'ENERO 2025'!C50+'FEBRERO 2025'!C50+'MARZO 2025'!C50+'PROD. FIN.'!C50</f>
        <v>17497858.34</v>
      </c>
      <c r="D50" s="16">
        <f>+'ENERO 2025'!D50+'FEBRERO 2025'!D50+'MARZO 2025'!D50+'PROD. FIN.'!D50</f>
        <v>0</v>
      </c>
      <c r="E50" s="16">
        <f t="shared" si="1"/>
        <v>17497858.34</v>
      </c>
      <c r="F50" s="16">
        <f>+'ENERO 2025'!F50+'FEBRERO 2025'!F50+'MARZO 2025'!F50</f>
        <v>10118171.34</v>
      </c>
      <c r="G50" s="16">
        <f>+'ENERO 2025'!G50+'FEBRERO 2025'!G50+'MARZO 2025'!G50</f>
        <v>0</v>
      </c>
      <c r="H50" s="16">
        <f t="shared" si="2"/>
        <v>10118171.34</v>
      </c>
    </row>
    <row r="51" spans="1:8">
      <c r="A51" s="10" t="s">
        <v>96</v>
      </c>
      <c r="B51" s="10" t="s">
        <v>97</v>
      </c>
      <c r="C51" s="16">
        <f>+'ENERO 2025'!C51+'FEBRERO 2025'!C51+'MARZO 2025'!C51+'PROD. FIN.'!C51</f>
        <v>2374786.91</v>
      </c>
      <c r="D51" s="16">
        <f>+'ENERO 2025'!D51+'FEBRERO 2025'!D51+'MARZO 2025'!D51+'PROD. FIN.'!D51</f>
        <v>0</v>
      </c>
      <c r="E51" s="16">
        <f t="shared" si="1"/>
        <v>2374786.91</v>
      </c>
      <c r="F51" s="16">
        <f>+'ENERO 2025'!F51+'FEBRERO 2025'!F51+'MARZO 2025'!F51</f>
        <v>1949776.11</v>
      </c>
      <c r="G51" s="16">
        <f>+'ENERO 2025'!G51+'FEBRERO 2025'!G51+'MARZO 2025'!G51</f>
        <v>0</v>
      </c>
      <c r="H51" s="16">
        <f t="shared" si="2"/>
        <v>1949776.11</v>
      </c>
    </row>
    <row r="52" spans="1:8">
      <c r="A52" s="10" t="s">
        <v>98</v>
      </c>
      <c r="B52" s="10" t="s">
        <v>99</v>
      </c>
      <c r="C52" s="16">
        <f>+'ENERO 2025'!C52+'FEBRERO 2025'!C52+'MARZO 2025'!C52+'PROD. FIN.'!C52</f>
        <v>2832583.79</v>
      </c>
      <c r="D52" s="16">
        <f>+'ENERO 2025'!D52+'FEBRERO 2025'!D52+'MARZO 2025'!D52+'PROD. FIN.'!D52</f>
        <v>0</v>
      </c>
      <c r="E52" s="16">
        <f t="shared" si="1"/>
        <v>2832583.79</v>
      </c>
      <c r="F52" s="16">
        <f>+'ENERO 2025'!F52+'FEBRERO 2025'!F52+'MARZO 2025'!F52</f>
        <v>727458.3</v>
      </c>
      <c r="G52" s="16">
        <f>+'ENERO 2025'!G52+'FEBRERO 2025'!G52+'MARZO 2025'!G52</f>
        <v>0</v>
      </c>
      <c r="H52" s="16">
        <f t="shared" si="2"/>
        <v>727458.3</v>
      </c>
    </row>
    <row r="53" spans="1:8">
      <c r="A53" s="10" t="s">
        <v>100</v>
      </c>
      <c r="B53" s="10" t="s">
        <v>101</v>
      </c>
      <c r="C53" s="16">
        <f>+'ENERO 2025'!C53+'FEBRERO 2025'!C53+'MARZO 2025'!C53+'PROD. FIN.'!C53</f>
        <v>613756.96</v>
      </c>
      <c r="D53" s="16">
        <f>+'ENERO 2025'!D53+'FEBRERO 2025'!D53+'MARZO 2025'!D53+'PROD. FIN.'!D53</f>
        <v>0</v>
      </c>
      <c r="E53" s="16">
        <f t="shared" si="1"/>
        <v>613756.96</v>
      </c>
      <c r="F53" s="16">
        <f>+'ENERO 2025'!F53+'FEBRERO 2025'!F53+'MARZO 2025'!F53</f>
        <v>20021.79</v>
      </c>
      <c r="G53" s="16">
        <f>+'ENERO 2025'!G53+'FEBRERO 2025'!G53+'MARZO 2025'!G53</f>
        <v>0</v>
      </c>
      <c r="H53" s="16">
        <f t="shared" si="2"/>
        <v>20021.79</v>
      </c>
    </row>
    <row r="54" spans="1:8">
      <c r="A54" s="10" t="s">
        <v>102</v>
      </c>
      <c r="B54" s="10" t="s">
        <v>103</v>
      </c>
      <c r="C54" s="16">
        <f>+'ENERO 2025'!C54+'FEBRERO 2025'!C54+'MARZO 2025'!C54+'PROD. FIN.'!C54</f>
        <v>1899232.63</v>
      </c>
      <c r="D54" s="16">
        <f>+'ENERO 2025'!D54+'FEBRERO 2025'!D54+'MARZO 2025'!D54+'PROD. FIN.'!D54</f>
        <v>0</v>
      </c>
      <c r="E54" s="16">
        <f t="shared" si="1"/>
        <v>1899232.63</v>
      </c>
      <c r="F54" s="16">
        <f>+'ENERO 2025'!F54+'FEBRERO 2025'!F54+'MARZO 2025'!F54</f>
        <v>354212.64</v>
      </c>
      <c r="G54" s="16">
        <f>+'ENERO 2025'!G54+'FEBRERO 2025'!G54+'MARZO 2025'!G54</f>
        <v>0</v>
      </c>
      <c r="H54" s="16">
        <f t="shared" si="2"/>
        <v>354212.64</v>
      </c>
    </row>
    <row r="55" spans="1:8">
      <c r="A55" s="10" t="s">
        <v>104</v>
      </c>
      <c r="B55" s="10" t="s">
        <v>105</v>
      </c>
      <c r="C55" s="16">
        <f>+'ENERO 2025'!C55+'FEBRERO 2025'!C55+'MARZO 2025'!C55+'PROD. FIN.'!C55</f>
        <v>1084677.86</v>
      </c>
      <c r="D55" s="16">
        <f>+'ENERO 2025'!D55+'FEBRERO 2025'!D55+'MARZO 2025'!D55+'PROD. FIN.'!D55</f>
        <v>0</v>
      </c>
      <c r="E55" s="16">
        <f t="shared" si="1"/>
        <v>1084677.86</v>
      </c>
      <c r="F55" s="16">
        <f>+'ENERO 2025'!F55+'FEBRERO 2025'!F55+'MARZO 2025'!F55</f>
        <v>292664.16</v>
      </c>
      <c r="G55" s="16">
        <f>+'ENERO 2025'!G55+'FEBRERO 2025'!G55+'MARZO 2025'!G55</f>
        <v>0</v>
      </c>
      <c r="H55" s="16">
        <f t="shared" si="2"/>
        <v>292664.16</v>
      </c>
    </row>
    <row r="56" spans="1:8">
      <c r="A56" s="10" t="s">
        <v>106</v>
      </c>
      <c r="B56" s="10" t="s">
        <v>107</v>
      </c>
      <c r="C56" s="16">
        <f>+'ENERO 2025'!C56+'FEBRERO 2025'!C56+'MARZO 2025'!C56+'PROD. FIN.'!C56</f>
        <v>4180594.33</v>
      </c>
      <c r="D56" s="16">
        <f>+'ENERO 2025'!D56+'FEBRERO 2025'!D56+'MARZO 2025'!D56+'PROD. FIN.'!D56</f>
        <v>0</v>
      </c>
      <c r="E56" s="16">
        <f t="shared" si="1"/>
        <v>4180594.33</v>
      </c>
      <c r="F56" s="16">
        <f>+'ENERO 2025'!F56+'FEBRERO 2025'!F56+'MARZO 2025'!F56</f>
        <v>926934.63</v>
      </c>
      <c r="G56" s="16">
        <f>+'ENERO 2025'!G56+'FEBRERO 2025'!G56+'MARZO 2025'!G56</f>
        <v>0</v>
      </c>
      <c r="H56" s="16">
        <f t="shared" si="2"/>
        <v>926934.63</v>
      </c>
    </row>
    <row r="57" spans="1:8">
      <c r="A57" s="10" t="s">
        <v>108</v>
      </c>
      <c r="B57" s="10" t="s">
        <v>109</v>
      </c>
      <c r="C57" s="16">
        <f>+'ENERO 2025'!C57+'FEBRERO 2025'!C57+'MARZO 2025'!C57+'PROD. FIN.'!C57</f>
        <v>5867181.02</v>
      </c>
      <c r="D57" s="16">
        <f>+'ENERO 2025'!D57+'FEBRERO 2025'!D57+'MARZO 2025'!D57+'PROD. FIN.'!D57</f>
        <v>0</v>
      </c>
      <c r="E57" s="16">
        <f t="shared" si="1"/>
        <v>5867181.02</v>
      </c>
      <c r="F57" s="16">
        <f>+'ENERO 2025'!F57+'FEBRERO 2025'!F57+'MARZO 2025'!F57</f>
        <v>1177577.76</v>
      </c>
      <c r="G57" s="16">
        <f>+'ENERO 2025'!G57+'FEBRERO 2025'!G57+'MARZO 2025'!G57</f>
        <v>0</v>
      </c>
      <c r="H57" s="16">
        <f t="shared" si="2"/>
        <v>1177577.76</v>
      </c>
    </row>
    <row r="58" spans="1:8">
      <c r="A58" s="10" t="s">
        <v>110</v>
      </c>
      <c r="B58" s="10" t="s">
        <v>111</v>
      </c>
      <c r="C58" s="16">
        <f>+'ENERO 2025'!C58+'FEBRERO 2025'!C58+'MARZO 2025'!C58+'PROD. FIN.'!C58</f>
        <v>3686573.35</v>
      </c>
      <c r="D58" s="16">
        <f>+'ENERO 2025'!D58+'FEBRERO 2025'!D58+'MARZO 2025'!D58+'PROD. FIN.'!D58</f>
        <v>0</v>
      </c>
      <c r="E58" s="16">
        <f t="shared" si="1"/>
        <v>3686573.35</v>
      </c>
      <c r="F58" s="16">
        <f>+'ENERO 2025'!F58+'FEBRERO 2025'!F58+'MARZO 2025'!F58</f>
        <v>1482106.71</v>
      </c>
      <c r="G58" s="16">
        <f>+'ENERO 2025'!G58+'FEBRERO 2025'!G58+'MARZO 2025'!G58</f>
        <v>0</v>
      </c>
      <c r="H58" s="16">
        <f t="shared" si="2"/>
        <v>1482106.71</v>
      </c>
    </row>
    <row r="59" spans="1:8">
      <c r="A59" s="10" t="s">
        <v>112</v>
      </c>
      <c r="B59" s="10" t="s">
        <v>113</v>
      </c>
      <c r="C59" s="16">
        <f>+'ENERO 2025'!C59+'FEBRERO 2025'!C59+'MARZO 2025'!C59+'PROD. FIN.'!C59</f>
        <v>1067093.89</v>
      </c>
      <c r="D59" s="16">
        <f>+'ENERO 2025'!D59+'FEBRERO 2025'!D59+'MARZO 2025'!D59+'PROD. FIN.'!D59</f>
        <v>0</v>
      </c>
      <c r="E59" s="16">
        <f t="shared" si="1"/>
        <v>1067093.89</v>
      </c>
      <c r="F59" s="16">
        <f>+'ENERO 2025'!F59+'FEBRERO 2025'!F59+'MARZO 2025'!F59</f>
        <v>320595.81</v>
      </c>
      <c r="G59" s="16">
        <f>+'ENERO 2025'!G59+'FEBRERO 2025'!G59+'MARZO 2025'!G59</f>
        <v>0</v>
      </c>
      <c r="H59" s="16">
        <f t="shared" si="2"/>
        <v>320595.81</v>
      </c>
    </row>
    <row r="60" spans="1:8">
      <c r="A60" s="10" t="s">
        <v>114</v>
      </c>
      <c r="B60" s="10" t="s">
        <v>115</v>
      </c>
      <c r="C60" s="16">
        <f>+'ENERO 2025'!C60+'FEBRERO 2025'!C60+'MARZO 2025'!C60+'PROD. FIN.'!C60</f>
        <v>610774.98</v>
      </c>
      <c r="D60" s="16">
        <f>+'ENERO 2025'!D60+'FEBRERO 2025'!D60+'MARZO 2025'!D60+'PROD. FIN.'!D60</f>
        <v>0</v>
      </c>
      <c r="E60" s="16">
        <f t="shared" si="1"/>
        <v>610774.98</v>
      </c>
      <c r="F60" s="16">
        <f>+'ENERO 2025'!F60+'FEBRERO 2025'!F60+'MARZO 2025'!F60</f>
        <v>99861.75</v>
      </c>
      <c r="G60" s="16">
        <f>+'ENERO 2025'!G60+'FEBRERO 2025'!G60+'MARZO 2025'!G60</f>
        <v>0</v>
      </c>
      <c r="H60" s="16">
        <f t="shared" si="2"/>
        <v>99861.75</v>
      </c>
    </row>
    <row r="61" spans="1:8">
      <c r="A61" s="10" t="s">
        <v>116</v>
      </c>
      <c r="B61" s="10" t="s">
        <v>117</v>
      </c>
      <c r="C61" s="16">
        <f>+'ENERO 2025'!C61+'FEBRERO 2025'!C61+'MARZO 2025'!C61+'PROD. FIN.'!C61</f>
        <v>1837907.2</v>
      </c>
      <c r="D61" s="16">
        <f>+'ENERO 2025'!D61+'FEBRERO 2025'!D61+'MARZO 2025'!D61+'PROD. FIN.'!D61</f>
        <v>0</v>
      </c>
      <c r="E61" s="16">
        <f t="shared" si="1"/>
        <v>1837907.2</v>
      </c>
      <c r="F61" s="16">
        <f>+'ENERO 2025'!F61+'FEBRERO 2025'!F61+'MARZO 2025'!F61</f>
        <v>924215.64</v>
      </c>
      <c r="G61" s="16">
        <f>+'ENERO 2025'!G61+'FEBRERO 2025'!G61+'MARZO 2025'!G61</f>
        <v>0</v>
      </c>
      <c r="H61" s="16">
        <f t="shared" si="2"/>
        <v>924215.64</v>
      </c>
    </row>
    <row r="62" spans="1:8">
      <c r="A62" s="10" t="s">
        <v>118</v>
      </c>
      <c r="B62" s="10" t="s">
        <v>119</v>
      </c>
      <c r="C62" s="16">
        <f>+'ENERO 2025'!C62+'FEBRERO 2025'!C62+'MARZO 2025'!C62+'PROD. FIN.'!C62</f>
        <v>976930.65</v>
      </c>
      <c r="D62" s="16">
        <f>+'ENERO 2025'!D62+'FEBRERO 2025'!D62+'MARZO 2025'!D62+'PROD. FIN.'!D62</f>
        <v>0</v>
      </c>
      <c r="E62" s="16">
        <f t="shared" si="1"/>
        <v>976930.65</v>
      </c>
      <c r="F62" s="16">
        <f>+'ENERO 2025'!F62+'FEBRERO 2025'!F62+'MARZO 2025'!F62</f>
        <v>357426</v>
      </c>
      <c r="G62" s="16">
        <f>+'ENERO 2025'!G62+'FEBRERO 2025'!G62+'MARZO 2025'!G62</f>
        <v>0</v>
      </c>
      <c r="H62" s="16">
        <f t="shared" si="2"/>
        <v>357426</v>
      </c>
    </row>
    <row r="63" spans="1:8">
      <c r="A63" s="10" t="s">
        <v>120</v>
      </c>
      <c r="B63" s="10" t="s">
        <v>121</v>
      </c>
      <c r="C63" s="16">
        <f>+'ENERO 2025'!C63+'FEBRERO 2025'!C63+'MARZO 2025'!C63+'PROD. FIN.'!C63</f>
        <v>17516423.96</v>
      </c>
      <c r="D63" s="16">
        <f>+'ENERO 2025'!D63+'FEBRERO 2025'!D63+'MARZO 2025'!D63+'PROD. FIN.'!D63</f>
        <v>0</v>
      </c>
      <c r="E63" s="16">
        <f t="shared" si="1"/>
        <v>17516423.96</v>
      </c>
      <c r="F63" s="16">
        <f>+'ENERO 2025'!F63+'FEBRERO 2025'!F63+'MARZO 2025'!F63</f>
        <v>9438172.11</v>
      </c>
      <c r="G63" s="16">
        <f>+'ENERO 2025'!G63+'FEBRERO 2025'!G63+'MARZO 2025'!G63</f>
        <v>0</v>
      </c>
      <c r="H63" s="16">
        <f t="shared" si="2"/>
        <v>9438172.11</v>
      </c>
    </row>
    <row r="64" spans="1:8">
      <c r="A64" s="10" t="s">
        <v>122</v>
      </c>
      <c r="B64" s="10" t="s">
        <v>123</v>
      </c>
      <c r="C64" s="16">
        <f>+'ENERO 2025'!C64+'FEBRERO 2025'!C64+'MARZO 2025'!C64+'PROD. FIN.'!C64</f>
        <v>14793702.07</v>
      </c>
      <c r="D64" s="16">
        <f>+'ENERO 2025'!D64+'FEBRERO 2025'!D64+'MARZO 2025'!D64+'PROD. FIN.'!D64</f>
        <v>1460914.71</v>
      </c>
      <c r="E64" s="16">
        <f t="shared" si="1"/>
        <v>13332787.36</v>
      </c>
      <c r="F64" s="16">
        <f>+'ENERO 2025'!F64+'FEBRERO 2025'!F64+'MARZO 2025'!F64</f>
        <v>3144656.67</v>
      </c>
      <c r="G64" s="16">
        <f>+'ENERO 2025'!G64+'FEBRERO 2025'!G64+'MARZO 2025'!G64</f>
        <v>0</v>
      </c>
      <c r="H64" s="16">
        <f t="shared" si="2"/>
        <v>3144656.67</v>
      </c>
    </row>
    <row r="65" spans="1:8">
      <c r="A65" s="10" t="s">
        <v>124</v>
      </c>
      <c r="B65" s="10" t="s">
        <v>125</v>
      </c>
      <c r="C65" s="16">
        <f>+'ENERO 2025'!C65+'FEBRERO 2025'!C65+'MARZO 2025'!C65+'PROD. FIN.'!C65</f>
        <v>27568181.45</v>
      </c>
      <c r="D65" s="16">
        <f>+'ENERO 2025'!D65+'FEBRERO 2025'!D65+'MARZO 2025'!D65+'PROD. FIN.'!D65</f>
        <v>0</v>
      </c>
      <c r="E65" s="16">
        <f t="shared" si="1"/>
        <v>27568181.45</v>
      </c>
      <c r="F65" s="16">
        <f>+'ENERO 2025'!F65+'FEBRERO 2025'!F65+'MARZO 2025'!F65</f>
        <v>12451821.99</v>
      </c>
      <c r="G65" s="16">
        <f>+'ENERO 2025'!G65+'FEBRERO 2025'!G65+'MARZO 2025'!G65</f>
        <v>453367</v>
      </c>
      <c r="H65" s="16">
        <f t="shared" si="2"/>
        <v>11998454.99</v>
      </c>
    </row>
    <row r="66" spans="1:8">
      <c r="A66" s="10" t="s">
        <v>126</v>
      </c>
      <c r="B66" s="10" t="s">
        <v>127</v>
      </c>
      <c r="C66" s="16">
        <f>+'ENERO 2025'!C66+'FEBRERO 2025'!C66+'MARZO 2025'!C66+'PROD. FIN.'!C66</f>
        <v>2932943.45</v>
      </c>
      <c r="D66" s="16">
        <f>+'ENERO 2025'!D66+'FEBRERO 2025'!D66+'MARZO 2025'!D66+'PROD. FIN.'!D66</f>
        <v>0</v>
      </c>
      <c r="E66" s="16">
        <f t="shared" si="1"/>
        <v>2932943.45</v>
      </c>
      <c r="F66" s="16">
        <f>+'ENERO 2025'!F66+'FEBRERO 2025'!F66+'MARZO 2025'!F66</f>
        <v>614743.05</v>
      </c>
      <c r="G66" s="16">
        <f>+'ENERO 2025'!G66+'FEBRERO 2025'!G66+'MARZO 2025'!G66</f>
        <v>0</v>
      </c>
      <c r="H66" s="16">
        <f t="shared" si="2"/>
        <v>614743.05</v>
      </c>
    </row>
    <row r="67" spans="1:8">
      <c r="A67" s="10" t="s">
        <v>128</v>
      </c>
      <c r="B67" s="10" t="s">
        <v>129</v>
      </c>
      <c r="C67" s="16">
        <f>+'ENERO 2025'!C67+'FEBRERO 2025'!C67+'MARZO 2025'!C67+'PROD. FIN.'!C67</f>
        <v>2671898.87</v>
      </c>
      <c r="D67" s="16">
        <f>+'ENERO 2025'!D67+'FEBRERO 2025'!D67+'MARZO 2025'!D67+'PROD. FIN.'!D67</f>
        <v>0</v>
      </c>
      <c r="E67" s="16">
        <f t="shared" si="1"/>
        <v>2671898.87</v>
      </c>
      <c r="F67" s="16">
        <f>+'ENERO 2025'!F67+'FEBRERO 2025'!F67+'MARZO 2025'!F67</f>
        <v>715099.17</v>
      </c>
      <c r="G67" s="16">
        <f>+'ENERO 2025'!G67+'FEBRERO 2025'!G67+'MARZO 2025'!G67</f>
        <v>0</v>
      </c>
      <c r="H67" s="16">
        <f t="shared" si="2"/>
        <v>715099.17</v>
      </c>
    </row>
    <row r="68" spans="1:8">
      <c r="A68" s="10" t="s">
        <v>130</v>
      </c>
      <c r="B68" s="10" t="s">
        <v>131</v>
      </c>
      <c r="C68" s="16">
        <f>+'ENERO 2025'!C68+'FEBRERO 2025'!C68+'MARZO 2025'!C68+'PROD. FIN.'!C68</f>
        <v>585422.67</v>
      </c>
      <c r="D68" s="16">
        <f>+'ENERO 2025'!D68+'FEBRERO 2025'!D68+'MARZO 2025'!D68+'PROD. FIN.'!D68</f>
        <v>0</v>
      </c>
      <c r="E68" s="16">
        <f t="shared" si="1"/>
        <v>585422.67</v>
      </c>
      <c r="F68" s="16">
        <f>+'ENERO 2025'!F68+'FEBRERO 2025'!F68+'MARZO 2025'!F68</f>
        <v>123096.93</v>
      </c>
      <c r="G68" s="16">
        <f>+'ENERO 2025'!G68+'FEBRERO 2025'!G68+'MARZO 2025'!G68</f>
        <v>0</v>
      </c>
      <c r="H68" s="16">
        <f t="shared" si="2"/>
        <v>123096.93</v>
      </c>
    </row>
    <row r="69" spans="1:8">
      <c r="A69" s="10" t="s">
        <v>132</v>
      </c>
      <c r="B69" s="10" t="s">
        <v>133</v>
      </c>
      <c r="C69" s="16">
        <f>+'ENERO 2025'!C69+'FEBRERO 2025'!C69+'MARZO 2025'!C69+'PROD. FIN.'!C69</f>
        <v>1198550.05</v>
      </c>
      <c r="D69" s="16">
        <f>+'ENERO 2025'!D69+'FEBRERO 2025'!D69+'MARZO 2025'!D69+'PROD. FIN.'!D69</f>
        <v>0</v>
      </c>
      <c r="E69" s="16">
        <f t="shared" si="1"/>
        <v>1198550.05</v>
      </c>
      <c r="F69" s="16">
        <f>+'ENERO 2025'!F69+'FEBRERO 2025'!F69+'MARZO 2025'!F69</f>
        <v>1061154.78</v>
      </c>
      <c r="G69" s="16">
        <f>+'ENERO 2025'!G69+'FEBRERO 2025'!G69+'MARZO 2025'!G69</f>
        <v>0</v>
      </c>
      <c r="H69" s="16">
        <f t="shared" si="2"/>
        <v>1061154.78</v>
      </c>
    </row>
    <row r="70" spans="1:8">
      <c r="A70" s="10" t="s">
        <v>134</v>
      </c>
      <c r="B70" s="10" t="s">
        <v>135</v>
      </c>
      <c r="C70" s="16">
        <f>+'ENERO 2025'!C70+'FEBRERO 2025'!C70+'MARZO 2025'!C70+'PROD. FIN.'!C70</f>
        <v>5530244.22</v>
      </c>
      <c r="D70" s="16">
        <f>+'ENERO 2025'!D70+'FEBRERO 2025'!D70+'MARZO 2025'!D70+'PROD. FIN.'!D70</f>
        <v>0</v>
      </c>
      <c r="E70" s="16">
        <f t="shared" si="1"/>
        <v>5530244.22</v>
      </c>
      <c r="F70" s="16">
        <f>+'ENERO 2025'!F70+'FEBRERO 2025'!F70+'MARZO 2025'!F70</f>
        <v>2099568.75</v>
      </c>
      <c r="G70" s="16">
        <f>+'ENERO 2025'!G70+'FEBRERO 2025'!G70+'MARZO 2025'!G70</f>
        <v>0</v>
      </c>
      <c r="H70" s="16">
        <f t="shared" si="2"/>
        <v>2099568.75</v>
      </c>
    </row>
    <row r="71" spans="1:8">
      <c r="A71" s="10" t="s">
        <v>136</v>
      </c>
      <c r="B71" s="10" t="s">
        <v>137</v>
      </c>
      <c r="C71" s="16">
        <f>+'ENERO 2025'!C71+'FEBRERO 2025'!C71+'MARZO 2025'!C71+'PROD. FIN.'!C71</f>
        <v>1446973.17</v>
      </c>
      <c r="D71" s="16">
        <f>+'ENERO 2025'!D71+'FEBRERO 2025'!D71+'MARZO 2025'!D71+'PROD. FIN.'!D71</f>
        <v>0</v>
      </c>
      <c r="E71" s="16">
        <f t="shared" si="1"/>
        <v>1446973.17</v>
      </c>
      <c r="F71" s="16">
        <f>+'ENERO 2025'!F71+'FEBRERO 2025'!F71+'MARZO 2025'!F71</f>
        <v>266709.99</v>
      </c>
      <c r="G71" s="16">
        <f>+'ENERO 2025'!G71+'FEBRERO 2025'!G71+'MARZO 2025'!G71</f>
        <v>0</v>
      </c>
      <c r="H71" s="16">
        <f t="shared" si="2"/>
        <v>266709.99</v>
      </c>
    </row>
    <row r="72" spans="1:8">
      <c r="A72" s="10" t="s">
        <v>138</v>
      </c>
      <c r="B72" s="10" t="s">
        <v>139</v>
      </c>
      <c r="C72" s="16">
        <f>+'ENERO 2025'!C72+'FEBRERO 2025'!C72+'MARZO 2025'!C72+'PROD. FIN.'!C72</f>
        <v>3287010.82</v>
      </c>
      <c r="D72" s="16">
        <f>+'ENERO 2025'!D72+'FEBRERO 2025'!D72+'MARZO 2025'!D72+'PROD. FIN.'!D72</f>
        <v>0</v>
      </c>
      <c r="E72" s="16">
        <f t="shared" ref="E72:E135" si="3">C72-D72</f>
        <v>3287010.82</v>
      </c>
      <c r="F72" s="16">
        <f>+'ENERO 2025'!F72+'FEBRERO 2025'!F72+'MARZO 2025'!F72</f>
        <v>1320449.28</v>
      </c>
      <c r="G72" s="16">
        <f>+'ENERO 2025'!G72+'FEBRERO 2025'!G72+'MARZO 2025'!G72</f>
        <v>0</v>
      </c>
      <c r="H72" s="16">
        <f t="shared" ref="H72:H135" si="4">F72-G72</f>
        <v>1320449.28</v>
      </c>
    </row>
    <row r="73" spans="1:8">
      <c r="A73" s="10" t="s">
        <v>140</v>
      </c>
      <c r="B73" s="10" t="s">
        <v>141</v>
      </c>
      <c r="C73" s="16">
        <f>+'ENERO 2025'!C73+'FEBRERO 2025'!C73+'MARZO 2025'!C73+'PROD. FIN.'!C73</f>
        <v>55583537.52</v>
      </c>
      <c r="D73" s="16">
        <f>+'ENERO 2025'!D73+'FEBRERO 2025'!D73+'MARZO 2025'!D73+'PROD. FIN.'!D73</f>
        <v>0</v>
      </c>
      <c r="E73" s="16">
        <f t="shared" si="3"/>
        <v>55583537.52</v>
      </c>
      <c r="F73" s="16">
        <f>+'ENERO 2025'!F73+'FEBRERO 2025'!F73+'MARZO 2025'!F73</f>
        <v>66975353.07</v>
      </c>
      <c r="G73" s="16">
        <f>+'ENERO 2025'!G73+'FEBRERO 2025'!G73+'MARZO 2025'!G73</f>
        <v>0</v>
      </c>
      <c r="H73" s="16">
        <f t="shared" si="4"/>
        <v>66975353.07</v>
      </c>
    </row>
    <row r="74" spans="1:8">
      <c r="A74" s="10" t="s">
        <v>142</v>
      </c>
      <c r="B74" s="10" t="s">
        <v>143</v>
      </c>
      <c r="C74" s="16">
        <f>+'ENERO 2025'!C74+'FEBRERO 2025'!C74+'MARZO 2025'!C74+'PROD. FIN.'!C74</f>
        <v>10587482.79</v>
      </c>
      <c r="D74" s="16">
        <f>+'ENERO 2025'!D74+'FEBRERO 2025'!D74+'MARZO 2025'!D74+'PROD. FIN.'!D74</f>
        <v>0</v>
      </c>
      <c r="E74" s="16">
        <f t="shared" si="3"/>
        <v>10587482.79</v>
      </c>
      <c r="F74" s="16">
        <f>+'ENERO 2025'!F74+'FEBRERO 2025'!F74+'MARZO 2025'!F74</f>
        <v>5870833.23</v>
      </c>
      <c r="G74" s="16">
        <f>+'ENERO 2025'!G74+'FEBRERO 2025'!G74+'MARZO 2025'!G74</f>
        <v>0</v>
      </c>
      <c r="H74" s="16">
        <f t="shared" si="4"/>
        <v>5870833.23</v>
      </c>
    </row>
    <row r="75" spans="1:8">
      <c r="A75" s="10" t="s">
        <v>144</v>
      </c>
      <c r="B75" s="10" t="s">
        <v>145</v>
      </c>
      <c r="C75" s="16">
        <f>+'ENERO 2025'!C75+'FEBRERO 2025'!C75+'MARZO 2025'!C75+'PROD. FIN.'!C75</f>
        <v>2372631.1</v>
      </c>
      <c r="D75" s="16">
        <f>+'ENERO 2025'!D75+'FEBRERO 2025'!D75+'MARZO 2025'!D75+'PROD. FIN.'!D75</f>
        <v>0</v>
      </c>
      <c r="E75" s="16">
        <f t="shared" si="3"/>
        <v>2372631.1</v>
      </c>
      <c r="F75" s="16">
        <f>+'ENERO 2025'!F75+'FEBRERO 2025'!F75+'MARZO 2025'!F75</f>
        <v>754401.21</v>
      </c>
      <c r="G75" s="16">
        <f>+'ENERO 2025'!G75+'FEBRERO 2025'!G75+'MARZO 2025'!G75</f>
        <v>0</v>
      </c>
      <c r="H75" s="16">
        <f t="shared" si="4"/>
        <v>754401.21</v>
      </c>
    </row>
    <row r="76" spans="1:8">
      <c r="A76" s="10" t="s">
        <v>146</v>
      </c>
      <c r="B76" s="10" t="s">
        <v>147</v>
      </c>
      <c r="C76" s="16">
        <f>+'ENERO 2025'!C76+'FEBRERO 2025'!C76+'MARZO 2025'!C76+'PROD. FIN.'!C76</f>
        <v>6510600.05</v>
      </c>
      <c r="D76" s="16">
        <f>+'ENERO 2025'!D76+'FEBRERO 2025'!D76+'MARZO 2025'!D76+'PROD. FIN.'!D76</f>
        <v>0</v>
      </c>
      <c r="E76" s="16">
        <f t="shared" si="3"/>
        <v>6510600.05</v>
      </c>
      <c r="F76" s="16">
        <f>+'ENERO 2025'!F76+'FEBRERO 2025'!F76+'MARZO 2025'!F76</f>
        <v>1585923.39</v>
      </c>
      <c r="G76" s="16">
        <f>+'ENERO 2025'!G76+'FEBRERO 2025'!G76+'MARZO 2025'!G76</f>
        <v>0</v>
      </c>
      <c r="H76" s="16">
        <f t="shared" si="4"/>
        <v>1585923.39</v>
      </c>
    </row>
    <row r="77" spans="1:8">
      <c r="A77" s="10" t="s">
        <v>148</v>
      </c>
      <c r="B77" s="10" t="s">
        <v>149</v>
      </c>
      <c r="C77" s="16">
        <f>+'ENERO 2025'!C77+'FEBRERO 2025'!C77+'MARZO 2025'!C77+'PROD. FIN.'!C77</f>
        <v>3444317.23</v>
      </c>
      <c r="D77" s="16">
        <f>+'ENERO 2025'!D77+'FEBRERO 2025'!D77+'MARZO 2025'!D77+'PROD. FIN.'!D77</f>
        <v>863868.03</v>
      </c>
      <c r="E77" s="16">
        <f t="shared" si="3"/>
        <v>2580449.2</v>
      </c>
      <c r="F77" s="16">
        <f>+'ENERO 2025'!F77+'FEBRERO 2025'!F77+'MARZO 2025'!F77</f>
        <v>804579.27</v>
      </c>
      <c r="G77" s="16">
        <f>+'ENERO 2025'!G77+'FEBRERO 2025'!G77+'MARZO 2025'!G77</f>
        <v>0</v>
      </c>
      <c r="H77" s="16">
        <f t="shared" si="4"/>
        <v>804579.27</v>
      </c>
    </row>
    <row r="78" spans="1:8">
      <c r="A78" s="10" t="s">
        <v>150</v>
      </c>
      <c r="B78" s="10" t="s">
        <v>151</v>
      </c>
      <c r="C78" s="16">
        <f>+'ENERO 2025'!C78+'FEBRERO 2025'!C78+'MARZO 2025'!C78+'PROD. FIN.'!C78</f>
        <v>5528579.53</v>
      </c>
      <c r="D78" s="16">
        <f>+'ENERO 2025'!D78+'FEBRERO 2025'!D78+'MARZO 2025'!D78+'PROD. FIN.'!D78</f>
        <v>0</v>
      </c>
      <c r="E78" s="16">
        <f t="shared" si="3"/>
        <v>5528579.53</v>
      </c>
      <c r="F78" s="16">
        <f>+'ENERO 2025'!F78+'FEBRERO 2025'!F78+'MARZO 2025'!F78</f>
        <v>1992044.34</v>
      </c>
      <c r="G78" s="16">
        <f>+'ENERO 2025'!G78+'FEBRERO 2025'!G78+'MARZO 2025'!G78</f>
        <v>0</v>
      </c>
      <c r="H78" s="16">
        <f t="shared" si="4"/>
        <v>1992044.34</v>
      </c>
    </row>
    <row r="79" spans="1:8">
      <c r="A79" s="10" t="s">
        <v>152</v>
      </c>
      <c r="B79" s="10" t="s">
        <v>153</v>
      </c>
      <c r="C79" s="16">
        <f>+'ENERO 2025'!C79+'FEBRERO 2025'!C79+'MARZO 2025'!C79+'PROD. FIN.'!C79</f>
        <v>22604365.59</v>
      </c>
      <c r="D79" s="16">
        <f>+'ENERO 2025'!D79+'FEBRERO 2025'!D79+'MARZO 2025'!D79+'PROD. FIN.'!D79</f>
        <v>0</v>
      </c>
      <c r="E79" s="16">
        <f t="shared" si="3"/>
        <v>22604365.59</v>
      </c>
      <c r="F79" s="16">
        <f>+'ENERO 2025'!F79+'FEBRERO 2025'!F79+'MARZO 2025'!F79</f>
        <v>8565370.44</v>
      </c>
      <c r="G79" s="16">
        <f>+'ENERO 2025'!G79+'FEBRERO 2025'!G79+'MARZO 2025'!G79</f>
        <v>0</v>
      </c>
      <c r="H79" s="16">
        <f t="shared" si="4"/>
        <v>8565370.44</v>
      </c>
    </row>
    <row r="80" spans="1:8">
      <c r="A80" s="10" t="s">
        <v>154</v>
      </c>
      <c r="B80" s="10" t="s">
        <v>155</v>
      </c>
      <c r="C80" s="16">
        <f>+'ENERO 2025'!C80+'FEBRERO 2025'!C80+'MARZO 2025'!C80+'PROD. FIN.'!C80</f>
        <v>936650.25</v>
      </c>
      <c r="D80" s="16">
        <f>+'ENERO 2025'!D80+'FEBRERO 2025'!D80+'MARZO 2025'!D80+'PROD. FIN.'!D80</f>
        <v>0</v>
      </c>
      <c r="E80" s="16">
        <f t="shared" si="3"/>
        <v>936650.25</v>
      </c>
      <c r="F80" s="16">
        <f>+'ENERO 2025'!F80+'FEBRERO 2025'!F80+'MARZO 2025'!F80</f>
        <v>112715.25</v>
      </c>
      <c r="G80" s="16">
        <f>+'ENERO 2025'!G80+'FEBRERO 2025'!G80+'MARZO 2025'!G80</f>
        <v>0</v>
      </c>
      <c r="H80" s="16">
        <f t="shared" si="4"/>
        <v>112715.25</v>
      </c>
    </row>
    <row r="81" spans="1:8">
      <c r="A81" s="10" t="s">
        <v>156</v>
      </c>
      <c r="B81" s="10" t="s">
        <v>157</v>
      </c>
      <c r="C81" s="16">
        <f>+'ENERO 2025'!C81+'FEBRERO 2025'!C81+'MARZO 2025'!C81+'PROD. FIN.'!C81</f>
        <v>1573888.99</v>
      </c>
      <c r="D81" s="16">
        <f>+'ENERO 2025'!D81+'FEBRERO 2025'!D81+'MARZO 2025'!D81+'PROD. FIN.'!D81</f>
        <v>0</v>
      </c>
      <c r="E81" s="16">
        <f t="shared" si="3"/>
        <v>1573888.99</v>
      </c>
      <c r="F81" s="16">
        <f>+'ENERO 2025'!F81+'FEBRERO 2025'!F81+'MARZO 2025'!F81</f>
        <v>657505.65</v>
      </c>
      <c r="G81" s="16">
        <f>+'ENERO 2025'!G81+'FEBRERO 2025'!G81+'MARZO 2025'!G81</f>
        <v>0</v>
      </c>
      <c r="H81" s="16">
        <f t="shared" si="4"/>
        <v>657505.65</v>
      </c>
    </row>
    <row r="82" spans="1:8">
      <c r="A82" s="10" t="s">
        <v>158</v>
      </c>
      <c r="B82" s="10" t="s">
        <v>159</v>
      </c>
      <c r="C82" s="16">
        <f>+'ENERO 2025'!C82+'FEBRERO 2025'!C82+'MARZO 2025'!C82+'PROD. FIN.'!C82</f>
        <v>2179181.58</v>
      </c>
      <c r="D82" s="16">
        <f>+'ENERO 2025'!D82+'FEBRERO 2025'!D82+'MARZO 2025'!D82+'PROD. FIN.'!D82</f>
        <v>0</v>
      </c>
      <c r="E82" s="16">
        <f t="shared" si="3"/>
        <v>2179181.58</v>
      </c>
      <c r="F82" s="16">
        <f>+'ENERO 2025'!F82+'FEBRERO 2025'!F82+'MARZO 2025'!F82</f>
        <v>843139.74</v>
      </c>
      <c r="G82" s="16">
        <f>+'ENERO 2025'!G82+'FEBRERO 2025'!G82+'MARZO 2025'!G82</f>
        <v>0</v>
      </c>
      <c r="H82" s="16">
        <f t="shared" si="4"/>
        <v>843139.74</v>
      </c>
    </row>
    <row r="83" spans="1:8">
      <c r="A83" s="10" t="s">
        <v>160</v>
      </c>
      <c r="B83" s="10" t="s">
        <v>161</v>
      </c>
      <c r="C83" s="16">
        <f>+'ENERO 2025'!C83+'FEBRERO 2025'!C83+'MARZO 2025'!C83+'PROD. FIN.'!C83</f>
        <v>1454009.61</v>
      </c>
      <c r="D83" s="16">
        <f>+'ENERO 2025'!D83+'FEBRERO 2025'!D83+'MARZO 2025'!D83+'PROD. FIN.'!D83</f>
        <v>0</v>
      </c>
      <c r="E83" s="16">
        <f t="shared" si="3"/>
        <v>1454009.61</v>
      </c>
      <c r="F83" s="16">
        <f>+'ENERO 2025'!F83+'FEBRERO 2025'!F83+'MARZO 2025'!F83</f>
        <v>1080187.83</v>
      </c>
      <c r="G83" s="16">
        <f>+'ENERO 2025'!G83+'FEBRERO 2025'!G83+'MARZO 2025'!G83</f>
        <v>0</v>
      </c>
      <c r="H83" s="16">
        <f t="shared" si="4"/>
        <v>1080187.83</v>
      </c>
    </row>
    <row r="84" spans="1:8">
      <c r="A84" s="10" t="s">
        <v>162</v>
      </c>
      <c r="B84" s="10" t="s">
        <v>163</v>
      </c>
      <c r="C84" s="16">
        <f>+'ENERO 2025'!C84+'FEBRERO 2025'!C84+'MARZO 2025'!C84+'PROD. FIN.'!C84</f>
        <v>774058.94</v>
      </c>
      <c r="D84" s="16">
        <f>+'ENERO 2025'!D84+'FEBRERO 2025'!D84+'MARZO 2025'!D84+'PROD. FIN.'!D84</f>
        <v>0</v>
      </c>
      <c r="E84" s="16">
        <f t="shared" si="3"/>
        <v>774058.94</v>
      </c>
      <c r="F84" s="16">
        <f>+'ENERO 2025'!F84+'FEBRERO 2025'!F84+'MARZO 2025'!F84</f>
        <v>321584.52</v>
      </c>
      <c r="G84" s="16">
        <f>+'ENERO 2025'!G84+'FEBRERO 2025'!G84+'MARZO 2025'!G84</f>
        <v>0</v>
      </c>
      <c r="H84" s="16">
        <f t="shared" si="4"/>
        <v>321584.52</v>
      </c>
    </row>
    <row r="85" spans="1:8">
      <c r="A85" s="10" t="s">
        <v>164</v>
      </c>
      <c r="B85" s="10" t="s">
        <v>165</v>
      </c>
      <c r="C85" s="16">
        <f>+'ENERO 2025'!C85+'FEBRERO 2025'!C85+'MARZO 2025'!C85+'PROD. FIN.'!C85</f>
        <v>14783197.77</v>
      </c>
      <c r="D85" s="16">
        <f>+'ENERO 2025'!D85+'FEBRERO 2025'!D85+'MARZO 2025'!D85+'PROD. FIN.'!D85</f>
        <v>0</v>
      </c>
      <c r="E85" s="16">
        <f t="shared" si="3"/>
        <v>14783197.77</v>
      </c>
      <c r="F85" s="16">
        <f>+'ENERO 2025'!F85+'FEBRERO 2025'!F85+'MARZO 2025'!F85</f>
        <v>20871601.92</v>
      </c>
      <c r="G85" s="16">
        <f>+'ENERO 2025'!G85+'FEBRERO 2025'!G85+'MARZO 2025'!G85</f>
        <v>0</v>
      </c>
      <c r="H85" s="16">
        <f t="shared" si="4"/>
        <v>20871601.92</v>
      </c>
    </row>
    <row r="86" spans="1:8">
      <c r="A86" s="10" t="s">
        <v>166</v>
      </c>
      <c r="B86" s="10" t="s">
        <v>167</v>
      </c>
      <c r="C86" s="16">
        <f>+'ENERO 2025'!C86+'FEBRERO 2025'!C86+'MARZO 2025'!C86+'PROD. FIN.'!C86</f>
        <v>1416833.24</v>
      </c>
      <c r="D86" s="16">
        <f>+'ENERO 2025'!D86+'FEBRERO 2025'!D86+'MARZO 2025'!D86+'PROD. FIN.'!D86</f>
        <v>0</v>
      </c>
      <c r="E86" s="16">
        <f t="shared" si="3"/>
        <v>1416833.24</v>
      </c>
      <c r="F86" s="16">
        <f>+'ENERO 2025'!F86+'FEBRERO 2025'!F86+'MARZO 2025'!F86</f>
        <v>393761.85</v>
      </c>
      <c r="G86" s="16">
        <f>+'ENERO 2025'!G86+'FEBRERO 2025'!G86+'MARZO 2025'!G86</f>
        <v>0</v>
      </c>
      <c r="H86" s="16">
        <f t="shared" si="4"/>
        <v>393761.85</v>
      </c>
    </row>
    <row r="87" spans="1:8">
      <c r="A87" s="10" t="s">
        <v>168</v>
      </c>
      <c r="B87" s="10" t="s">
        <v>169</v>
      </c>
      <c r="C87" s="16">
        <f>+'ENERO 2025'!C87+'FEBRERO 2025'!C87+'MARZO 2025'!C87+'PROD. FIN.'!C87</f>
        <v>1873239.9</v>
      </c>
      <c r="D87" s="16">
        <f>+'ENERO 2025'!D87+'FEBRERO 2025'!D87+'MARZO 2025'!D87+'PROD. FIN.'!D87</f>
        <v>0</v>
      </c>
      <c r="E87" s="16">
        <f t="shared" si="3"/>
        <v>1873239.9</v>
      </c>
      <c r="F87" s="16">
        <f>+'ENERO 2025'!F87+'FEBRERO 2025'!F87+'MARZO 2025'!F87</f>
        <v>462478.59</v>
      </c>
      <c r="G87" s="16">
        <f>+'ENERO 2025'!G87+'FEBRERO 2025'!G87+'MARZO 2025'!G87</f>
        <v>0</v>
      </c>
      <c r="H87" s="16">
        <f t="shared" si="4"/>
        <v>462478.59</v>
      </c>
    </row>
    <row r="88" spans="1:8">
      <c r="A88" s="10" t="s">
        <v>170</v>
      </c>
      <c r="B88" s="10" t="s">
        <v>171</v>
      </c>
      <c r="C88" s="16">
        <f>+'ENERO 2025'!C88+'FEBRERO 2025'!C88+'MARZO 2025'!C88+'PROD. FIN.'!C88</f>
        <v>3111833.91</v>
      </c>
      <c r="D88" s="16">
        <f>+'ENERO 2025'!D88+'FEBRERO 2025'!D88+'MARZO 2025'!D88+'PROD. FIN.'!D88</f>
        <v>0</v>
      </c>
      <c r="E88" s="16">
        <f t="shared" si="3"/>
        <v>3111833.91</v>
      </c>
      <c r="F88" s="16">
        <f>+'ENERO 2025'!F88+'FEBRERO 2025'!F88+'MARZO 2025'!F88</f>
        <v>1029021.03</v>
      </c>
      <c r="G88" s="16">
        <f>+'ENERO 2025'!G88+'FEBRERO 2025'!G88+'MARZO 2025'!G88</f>
        <v>0</v>
      </c>
      <c r="H88" s="16">
        <f t="shared" si="4"/>
        <v>1029021.03</v>
      </c>
    </row>
    <row r="89" spans="1:8">
      <c r="A89" s="10" t="s">
        <v>172</v>
      </c>
      <c r="B89" s="10" t="s">
        <v>173</v>
      </c>
      <c r="C89" s="16">
        <f>+'ENERO 2025'!C89+'FEBRERO 2025'!C89+'MARZO 2025'!C89+'PROD. FIN.'!C89</f>
        <v>3031308.95</v>
      </c>
      <c r="D89" s="16">
        <f>+'ENERO 2025'!D89+'FEBRERO 2025'!D89+'MARZO 2025'!D89+'PROD. FIN.'!D89</f>
        <v>0</v>
      </c>
      <c r="E89" s="16">
        <f t="shared" si="3"/>
        <v>3031308.95</v>
      </c>
      <c r="F89" s="16">
        <f>+'ENERO 2025'!F89+'FEBRERO 2025'!F89+'MARZO 2025'!F89</f>
        <v>2815656.66</v>
      </c>
      <c r="G89" s="16">
        <f>+'ENERO 2025'!G89+'FEBRERO 2025'!G89+'MARZO 2025'!G89</f>
        <v>0</v>
      </c>
      <c r="H89" s="16">
        <f t="shared" si="4"/>
        <v>2815656.66</v>
      </c>
    </row>
    <row r="90" spans="1:8">
      <c r="A90" s="10" t="s">
        <v>174</v>
      </c>
      <c r="B90" s="10" t="s">
        <v>175</v>
      </c>
      <c r="C90" s="16">
        <f>+'ENERO 2025'!C90+'FEBRERO 2025'!C90+'MARZO 2025'!C90+'PROD. FIN.'!C90</f>
        <v>1378923.15</v>
      </c>
      <c r="D90" s="16">
        <f>+'ENERO 2025'!D90+'FEBRERO 2025'!D90+'MARZO 2025'!D90+'PROD. FIN.'!D90</f>
        <v>0</v>
      </c>
      <c r="E90" s="16">
        <f t="shared" si="3"/>
        <v>1378923.15</v>
      </c>
      <c r="F90" s="16">
        <f>+'ENERO 2025'!F90+'FEBRERO 2025'!F90+'MARZO 2025'!F90</f>
        <v>1030256.97</v>
      </c>
      <c r="G90" s="16">
        <f>+'ENERO 2025'!G90+'FEBRERO 2025'!G90+'MARZO 2025'!G90</f>
        <v>0</v>
      </c>
      <c r="H90" s="16">
        <f t="shared" si="4"/>
        <v>1030256.97</v>
      </c>
    </row>
    <row r="91" spans="1:8">
      <c r="A91" s="10" t="s">
        <v>176</v>
      </c>
      <c r="B91" s="10" t="s">
        <v>177</v>
      </c>
      <c r="C91" s="16">
        <f>+'ENERO 2025'!C91+'FEBRERO 2025'!C91+'MARZO 2025'!C91+'PROD. FIN.'!C91</f>
        <v>37722182.41</v>
      </c>
      <c r="D91" s="16">
        <f>+'ENERO 2025'!D91+'FEBRERO 2025'!D91+'MARZO 2025'!D91+'PROD. FIN.'!D91</f>
        <v>0</v>
      </c>
      <c r="E91" s="16">
        <f t="shared" si="3"/>
        <v>37722182.41</v>
      </c>
      <c r="F91" s="16">
        <f>+'ENERO 2025'!F91+'FEBRERO 2025'!F91+'MARZO 2025'!F91</f>
        <v>6474700.26</v>
      </c>
      <c r="G91" s="16">
        <f>+'ENERO 2025'!G91+'FEBRERO 2025'!G91+'MARZO 2025'!G91</f>
        <v>0</v>
      </c>
      <c r="H91" s="16">
        <f t="shared" si="4"/>
        <v>6474700.26</v>
      </c>
    </row>
    <row r="92" spans="1:8">
      <c r="A92" s="10" t="s">
        <v>178</v>
      </c>
      <c r="B92" s="10" t="s">
        <v>179</v>
      </c>
      <c r="C92" s="16">
        <f>+'ENERO 2025'!C92+'FEBRERO 2025'!C92+'MARZO 2025'!C92+'PROD. FIN.'!C92</f>
        <v>1336109.85</v>
      </c>
      <c r="D92" s="16">
        <f>+'ENERO 2025'!D92+'FEBRERO 2025'!D92+'MARZO 2025'!D92+'PROD. FIN.'!D92</f>
        <v>0</v>
      </c>
      <c r="E92" s="16">
        <f t="shared" si="3"/>
        <v>1336109.85</v>
      </c>
      <c r="F92" s="16">
        <f>+'ENERO 2025'!F92+'FEBRERO 2025'!F92+'MARZO 2025'!F92</f>
        <v>255092.4</v>
      </c>
      <c r="G92" s="16">
        <f>+'ENERO 2025'!G92+'FEBRERO 2025'!G92+'MARZO 2025'!G92</f>
        <v>0</v>
      </c>
      <c r="H92" s="16">
        <f t="shared" si="4"/>
        <v>255092.4</v>
      </c>
    </row>
    <row r="93" spans="1:8">
      <c r="A93" s="10" t="s">
        <v>180</v>
      </c>
      <c r="B93" s="10" t="s">
        <v>181</v>
      </c>
      <c r="C93" s="16">
        <f>+'ENERO 2025'!C93+'FEBRERO 2025'!C93+'MARZO 2025'!C93+'PROD. FIN.'!C93</f>
        <v>2743427.86</v>
      </c>
      <c r="D93" s="16">
        <f>+'ENERO 2025'!D93+'FEBRERO 2025'!D93+'MARZO 2025'!D93+'PROD. FIN.'!D93</f>
        <v>0</v>
      </c>
      <c r="E93" s="16">
        <f t="shared" si="3"/>
        <v>2743427.86</v>
      </c>
      <c r="F93" s="16">
        <f>+'ENERO 2025'!F93+'FEBRERO 2025'!F93+'MARZO 2025'!F93</f>
        <v>1364694.96</v>
      </c>
      <c r="G93" s="16">
        <f>+'ENERO 2025'!G93+'FEBRERO 2025'!G93+'MARZO 2025'!G93</f>
        <v>0</v>
      </c>
      <c r="H93" s="16">
        <f t="shared" si="4"/>
        <v>1364694.96</v>
      </c>
    </row>
    <row r="94" spans="1:8">
      <c r="A94" s="10" t="s">
        <v>182</v>
      </c>
      <c r="B94" s="10" t="s">
        <v>183</v>
      </c>
      <c r="C94" s="16">
        <f>+'ENERO 2025'!C94+'FEBRERO 2025'!C94+'MARZO 2025'!C94+'PROD. FIN.'!C94</f>
        <v>3426475.79</v>
      </c>
      <c r="D94" s="16">
        <f>+'ENERO 2025'!D94+'FEBRERO 2025'!D94+'MARZO 2025'!D94+'PROD. FIN.'!D94</f>
        <v>0</v>
      </c>
      <c r="E94" s="16">
        <f t="shared" si="3"/>
        <v>3426475.79</v>
      </c>
      <c r="F94" s="16">
        <f>+'ENERO 2025'!F94+'FEBRERO 2025'!F94+'MARZO 2025'!F94</f>
        <v>712132.98</v>
      </c>
      <c r="G94" s="16">
        <f>+'ENERO 2025'!G94+'FEBRERO 2025'!G94+'MARZO 2025'!G94</f>
        <v>0</v>
      </c>
      <c r="H94" s="16">
        <f t="shared" si="4"/>
        <v>712132.98</v>
      </c>
    </row>
    <row r="95" spans="1:8">
      <c r="A95" s="10" t="s">
        <v>184</v>
      </c>
      <c r="B95" s="10" t="s">
        <v>185</v>
      </c>
      <c r="C95" s="16">
        <f>+'ENERO 2025'!C95+'FEBRERO 2025'!C95+'MARZO 2025'!C95+'PROD. FIN.'!C95</f>
        <v>1482185.02</v>
      </c>
      <c r="D95" s="16">
        <f>+'ENERO 2025'!D95+'FEBRERO 2025'!D95+'MARZO 2025'!D95+'PROD. FIN.'!D95</f>
        <v>0</v>
      </c>
      <c r="E95" s="16">
        <f t="shared" si="3"/>
        <v>1482185.02</v>
      </c>
      <c r="F95" s="16">
        <f>+'ENERO 2025'!F95+'FEBRERO 2025'!F95+'MARZO 2025'!F95</f>
        <v>570497.37</v>
      </c>
      <c r="G95" s="16">
        <f>+'ENERO 2025'!G95+'FEBRERO 2025'!G95+'MARZO 2025'!G95</f>
        <v>0</v>
      </c>
      <c r="H95" s="16">
        <f t="shared" si="4"/>
        <v>570497.37</v>
      </c>
    </row>
    <row r="96" spans="1:8">
      <c r="A96" s="10" t="s">
        <v>186</v>
      </c>
      <c r="B96" s="10" t="s">
        <v>187</v>
      </c>
      <c r="C96" s="16">
        <f>+'ENERO 2025'!C96+'FEBRERO 2025'!C96+'MARZO 2025'!C96+'PROD. FIN.'!C96</f>
        <v>3941449.37</v>
      </c>
      <c r="D96" s="16">
        <f>+'ENERO 2025'!D96+'FEBRERO 2025'!D96+'MARZO 2025'!D96+'PROD. FIN.'!D96</f>
        <v>0</v>
      </c>
      <c r="E96" s="16">
        <f t="shared" si="3"/>
        <v>3941449.37</v>
      </c>
      <c r="F96" s="16">
        <f>+'ENERO 2025'!F96+'FEBRERO 2025'!F96+'MARZO 2025'!F96</f>
        <v>1540936.14</v>
      </c>
      <c r="G96" s="16">
        <f>+'ENERO 2025'!G96+'FEBRERO 2025'!G96+'MARZO 2025'!G96</f>
        <v>0</v>
      </c>
      <c r="H96" s="16">
        <f t="shared" si="4"/>
        <v>1540936.14</v>
      </c>
    </row>
    <row r="97" spans="1:8">
      <c r="A97" s="10" t="s">
        <v>188</v>
      </c>
      <c r="B97" s="10" t="s">
        <v>189</v>
      </c>
      <c r="C97" s="16">
        <f>+'ENERO 2025'!C97+'FEBRERO 2025'!C97+'MARZO 2025'!C97+'PROD. FIN.'!C97</f>
        <v>1545799.81</v>
      </c>
      <c r="D97" s="16">
        <f>+'ENERO 2025'!D97+'FEBRERO 2025'!D97+'MARZO 2025'!D97+'PROD. FIN.'!D97</f>
        <v>0</v>
      </c>
      <c r="E97" s="16">
        <f t="shared" si="3"/>
        <v>1545799.81</v>
      </c>
      <c r="F97" s="16">
        <f>+'ENERO 2025'!F97+'FEBRERO 2025'!F97+'MARZO 2025'!F97</f>
        <v>1552059.36</v>
      </c>
      <c r="G97" s="16">
        <f>+'ENERO 2025'!G97+'FEBRERO 2025'!G97+'MARZO 2025'!G97</f>
        <v>0</v>
      </c>
      <c r="H97" s="16">
        <f t="shared" si="4"/>
        <v>1552059.36</v>
      </c>
    </row>
    <row r="98" spans="1:8">
      <c r="A98" s="10" t="s">
        <v>190</v>
      </c>
      <c r="B98" s="10" t="s">
        <v>191</v>
      </c>
      <c r="C98" s="16">
        <f>+'ENERO 2025'!C98+'FEBRERO 2025'!C98+'MARZO 2025'!C98+'PROD. FIN.'!C98</f>
        <v>1301790.6</v>
      </c>
      <c r="D98" s="16">
        <f>+'ENERO 2025'!D98+'FEBRERO 2025'!D98+'MARZO 2025'!D98+'PROD. FIN.'!D98</f>
        <v>0</v>
      </c>
      <c r="E98" s="16">
        <f t="shared" si="3"/>
        <v>1301790.6</v>
      </c>
      <c r="F98" s="16">
        <f>+'ENERO 2025'!F98+'FEBRERO 2025'!F98+'MARZO 2025'!F98</f>
        <v>438996.24</v>
      </c>
      <c r="G98" s="16">
        <f>+'ENERO 2025'!G98+'FEBRERO 2025'!G98+'MARZO 2025'!G98</f>
        <v>0</v>
      </c>
      <c r="H98" s="16">
        <f t="shared" si="4"/>
        <v>438996.24</v>
      </c>
    </row>
    <row r="99" spans="1:8">
      <c r="A99" s="10" t="s">
        <v>192</v>
      </c>
      <c r="B99" s="10" t="s">
        <v>193</v>
      </c>
      <c r="C99" s="16">
        <f>+'ENERO 2025'!C99+'FEBRERO 2025'!C99+'MARZO 2025'!C99+'PROD. FIN.'!C99</f>
        <v>737838.25</v>
      </c>
      <c r="D99" s="16">
        <f>+'ENERO 2025'!D99+'FEBRERO 2025'!D99+'MARZO 2025'!D99+'PROD. FIN.'!D99</f>
        <v>0</v>
      </c>
      <c r="E99" s="16">
        <f t="shared" si="3"/>
        <v>737838.25</v>
      </c>
      <c r="F99" s="16">
        <f>+'ENERO 2025'!F99+'FEBRERO 2025'!F99+'MARZO 2025'!F99</f>
        <v>128040.57</v>
      </c>
      <c r="G99" s="16">
        <f>+'ENERO 2025'!G99+'FEBRERO 2025'!G99+'MARZO 2025'!G99</f>
        <v>0</v>
      </c>
      <c r="H99" s="16">
        <f t="shared" si="4"/>
        <v>128040.57</v>
      </c>
    </row>
    <row r="100" spans="1:8">
      <c r="A100" s="10" t="s">
        <v>194</v>
      </c>
      <c r="B100" s="10" t="s">
        <v>195</v>
      </c>
      <c r="C100" s="16">
        <f>+'ENERO 2025'!C100+'FEBRERO 2025'!C100+'MARZO 2025'!C100+'PROD. FIN.'!C100</f>
        <v>1703837.47</v>
      </c>
      <c r="D100" s="16">
        <f>+'ENERO 2025'!D100+'FEBRERO 2025'!D100+'MARZO 2025'!D100+'PROD. FIN.'!D100</f>
        <v>0</v>
      </c>
      <c r="E100" s="16">
        <f t="shared" si="3"/>
        <v>1703837.47</v>
      </c>
      <c r="F100" s="16">
        <f>+'ENERO 2025'!F100+'FEBRERO 2025'!F100+'MARZO 2025'!F100</f>
        <v>457287.75</v>
      </c>
      <c r="G100" s="16">
        <f>+'ENERO 2025'!G100+'FEBRERO 2025'!G100+'MARZO 2025'!G100</f>
        <v>0</v>
      </c>
      <c r="H100" s="16">
        <f t="shared" si="4"/>
        <v>457287.75</v>
      </c>
    </row>
    <row r="101" spans="1:8">
      <c r="A101" s="10" t="s">
        <v>196</v>
      </c>
      <c r="B101" s="10" t="s">
        <v>197</v>
      </c>
      <c r="C101" s="16">
        <f>+'ENERO 2025'!C101+'FEBRERO 2025'!C101+'MARZO 2025'!C101+'PROD. FIN.'!C101</f>
        <v>5399937.81</v>
      </c>
      <c r="D101" s="16">
        <f>+'ENERO 2025'!D101+'FEBRERO 2025'!D101+'MARZO 2025'!D101+'PROD. FIN.'!D101</f>
        <v>0</v>
      </c>
      <c r="E101" s="16">
        <f t="shared" si="3"/>
        <v>5399937.81</v>
      </c>
      <c r="F101" s="16">
        <f>+'ENERO 2025'!F101+'FEBRERO 2025'!F101+'MARZO 2025'!F101</f>
        <v>1127646.9</v>
      </c>
      <c r="G101" s="16">
        <f>+'ENERO 2025'!G101+'FEBRERO 2025'!G101+'MARZO 2025'!G101</f>
        <v>0</v>
      </c>
      <c r="H101" s="16">
        <f t="shared" si="4"/>
        <v>1127646.9</v>
      </c>
    </row>
    <row r="102" spans="1:8">
      <c r="A102" s="10" t="s">
        <v>198</v>
      </c>
      <c r="B102" s="10" t="s">
        <v>199</v>
      </c>
      <c r="C102" s="16">
        <f>+'ENERO 2025'!C102+'FEBRERO 2025'!C102+'MARZO 2025'!C102+'PROD. FIN.'!C102</f>
        <v>574550.91</v>
      </c>
      <c r="D102" s="16">
        <f>+'ENERO 2025'!D102+'FEBRERO 2025'!D102+'MARZO 2025'!D102+'PROD. FIN.'!D102</f>
        <v>0</v>
      </c>
      <c r="E102" s="16">
        <f t="shared" si="3"/>
        <v>574550.91</v>
      </c>
      <c r="F102" s="16">
        <f>+'ENERO 2025'!F102+'FEBRERO 2025'!F102+'MARZO 2025'!F102</f>
        <v>186870.03</v>
      </c>
      <c r="G102" s="16">
        <f>+'ENERO 2025'!G102+'FEBRERO 2025'!G102+'MARZO 2025'!G102</f>
        <v>0</v>
      </c>
      <c r="H102" s="16">
        <f t="shared" si="4"/>
        <v>186870.03</v>
      </c>
    </row>
    <row r="103" spans="1:8">
      <c r="A103" s="10" t="s">
        <v>200</v>
      </c>
      <c r="B103" s="10" t="s">
        <v>201</v>
      </c>
      <c r="C103" s="16">
        <f>+'ENERO 2025'!C103+'FEBRERO 2025'!C103+'MARZO 2025'!C103+'PROD. FIN.'!C103</f>
        <v>1325520.88</v>
      </c>
      <c r="D103" s="16">
        <f>+'ENERO 2025'!D103+'FEBRERO 2025'!D103+'MARZO 2025'!D103+'PROD. FIN.'!D103</f>
        <v>0</v>
      </c>
      <c r="E103" s="16">
        <f t="shared" si="3"/>
        <v>1325520.88</v>
      </c>
      <c r="F103" s="16">
        <f>+'ENERO 2025'!F103+'FEBRERO 2025'!F103+'MARZO 2025'!F103</f>
        <v>437760.33</v>
      </c>
      <c r="G103" s="16">
        <f>+'ENERO 2025'!G103+'FEBRERO 2025'!G103+'MARZO 2025'!G103</f>
        <v>0</v>
      </c>
      <c r="H103" s="16">
        <f t="shared" si="4"/>
        <v>437760.33</v>
      </c>
    </row>
    <row r="104" spans="1:8">
      <c r="A104" s="10" t="s">
        <v>202</v>
      </c>
      <c r="B104" s="10" t="s">
        <v>203</v>
      </c>
      <c r="C104" s="16">
        <f>+'ENERO 2025'!C104+'FEBRERO 2025'!C104+'MARZO 2025'!C104+'PROD. FIN.'!C104</f>
        <v>5389161.54</v>
      </c>
      <c r="D104" s="16">
        <f>+'ENERO 2025'!D104+'FEBRERO 2025'!D104+'MARZO 2025'!D104+'PROD. FIN.'!D104</f>
        <v>0</v>
      </c>
      <c r="E104" s="16">
        <f t="shared" si="3"/>
        <v>5389161.54</v>
      </c>
      <c r="F104" s="16">
        <f>+'ENERO 2025'!F104+'FEBRERO 2025'!F104+'MARZO 2025'!F104</f>
        <v>1046323.83</v>
      </c>
      <c r="G104" s="16">
        <f>+'ENERO 2025'!G104+'FEBRERO 2025'!G104+'MARZO 2025'!G104</f>
        <v>0</v>
      </c>
      <c r="H104" s="16">
        <f t="shared" si="4"/>
        <v>1046323.83</v>
      </c>
    </row>
    <row r="105" spans="1:8">
      <c r="A105" s="10" t="s">
        <v>204</v>
      </c>
      <c r="B105" s="10" t="s">
        <v>205</v>
      </c>
      <c r="C105" s="16">
        <f>+'ENERO 2025'!C105+'FEBRERO 2025'!C105+'MARZO 2025'!C105+'PROD. FIN.'!C105</f>
        <v>872403.42</v>
      </c>
      <c r="D105" s="16">
        <f>+'ENERO 2025'!D105+'FEBRERO 2025'!D105+'MARZO 2025'!D105+'PROD. FIN.'!D105</f>
        <v>0</v>
      </c>
      <c r="E105" s="16">
        <f t="shared" si="3"/>
        <v>872403.42</v>
      </c>
      <c r="F105" s="16">
        <f>+'ENERO 2025'!F105+'FEBRERO 2025'!F105+'MARZO 2025'!F105</f>
        <v>94176.57</v>
      </c>
      <c r="G105" s="16">
        <f>+'ENERO 2025'!G105+'FEBRERO 2025'!G105+'MARZO 2025'!G105</f>
        <v>0</v>
      </c>
      <c r="H105" s="16">
        <f t="shared" si="4"/>
        <v>94176.57</v>
      </c>
    </row>
    <row r="106" spans="1:8">
      <c r="A106" s="10" t="s">
        <v>206</v>
      </c>
      <c r="B106" s="10" t="s">
        <v>207</v>
      </c>
      <c r="C106" s="16">
        <f>+'ENERO 2025'!C106+'FEBRERO 2025'!C106+'MARZO 2025'!C106+'PROD. FIN.'!C106</f>
        <v>791516.51</v>
      </c>
      <c r="D106" s="16">
        <f>+'ENERO 2025'!D106+'FEBRERO 2025'!D106+'MARZO 2025'!D106+'PROD. FIN.'!D106</f>
        <v>0</v>
      </c>
      <c r="E106" s="16">
        <f t="shared" si="3"/>
        <v>791516.51</v>
      </c>
      <c r="F106" s="16">
        <f>+'ENERO 2025'!F106+'FEBRERO 2025'!F106+'MARZO 2025'!F106</f>
        <v>97142.76</v>
      </c>
      <c r="G106" s="16">
        <f>+'ENERO 2025'!G106+'FEBRERO 2025'!G106+'MARZO 2025'!G106</f>
        <v>0</v>
      </c>
      <c r="H106" s="16">
        <f t="shared" si="4"/>
        <v>97142.76</v>
      </c>
    </row>
    <row r="107" spans="1:8">
      <c r="A107" s="10" t="s">
        <v>208</v>
      </c>
      <c r="B107" s="10" t="s">
        <v>209</v>
      </c>
      <c r="C107" s="16">
        <f>+'ENERO 2025'!C107+'FEBRERO 2025'!C107+'MARZO 2025'!C107+'PROD. FIN.'!C107</f>
        <v>1079658.14</v>
      </c>
      <c r="D107" s="16">
        <f>+'ENERO 2025'!D107+'FEBRERO 2025'!D107+'MARZO 2025'!D107+'PROD. FIN.'!D107</f>
        <v>0</v>
      </c>
      <c r="E107" s="16">
        <f t="shared" si="3"/>
        <v>1079658.14</v>
      </c>
      <c r="F107" s="16">
        <f>+'ENERO 2025'!F107+'FEBRERO 2025'!F107+'MARZO 2025'!F107</f>
        <v>184892.55</v>
      </c>
      <c r="G107" s="16">
        <f>+'ENERO 2025'!G107+'FEBRERO 2025'!G107+'MARZO 2025'!G107</f>
        <v>0</v>
      </c>
      <c r="H107" s="16">
        <f t="shared" si="4"/>
        <v>184892.55</v>
      </c>
    </row>
    <row r="108" spans="1:8">
      <c r="A108" s="10" t="s">
        <v>210</v>
      </c>
      <c r="B108" s="10" t="s">
        <v>211</v>
      </c>
      <c r="C108" s="16">
        <f>+'ENERO 2025'!C108+'FEBRERO 2025'!C108+'MARZO 2025'!C108+'PROD. FIN.'!C108</f>
        <v>2685204.64</v>
      </c>
      <c r="D108" s="16">
        <f>+'ENERO 2025'!D108+'FEBRERO 2025'!D108+'MARZO 2025'!D108+'PROD. FIN.'!D108</f>
        <v>0</v>
      </c>
      <c r="E108" s="16">
        <f t="shared" si="3"/>
        <v>2685204.64</v>
      </c>
      <c r="F108" s="16">
        <f>+'ENERO 2025'!F108+'FEBRERO 2025'!F108+'MARZO 2025'!F108</f>
        <v>1316494.38</v>
      </c>
      <c r="G108" s="16">
        <f>+'ENERO 2025'!G108+'FEBRERO 2025'!G108+'MARZO 2025'!G108</f>
        <v>0</v>
      </c>
      <c r="H108" s="16">
        <f t="shared" si="4"/>
        <v>1316494.38</v>
      </c>
    </row>
    <row r="109" spans="1:8">
      <c r="A109" s="10" t="s">
        <v>212</v>
      </c>
      <c r="B109" s="10" t="s">
        <v>213</v>
      </c>
      <c r="C109" s="16">
        <f>+'ENERO 2025'!C109+'FEBRERO 2025'!C109+'MARZO 2025'!C109+'PROD. FIN.'!C109</f>
        <v>3914991.18</v>
      </c>
      <c r="D109" s="16">
        <f>+'ENERO 2025'!D109+'FEBRERO 2025'!D109+'MARZO 2025'!D109+'PROD. FIN.'!D109</f>
        <v>0</v>
      </c>
      <c r="E109" s="16">
        <f t="shared" si="3"/>
        <v>3914991.18</v>
      </c>
      <c r="F109" s="16">
        <f>+'ENERO 2025'!F109+'FEBRERO 2025'!F109+'MARZO 2025'!F109</f>
        <v>1498915.11</v>
      </c>
      <c r="G109" s="16">
        <f>+'ENERO 2025'!G109+'FEBRERO 2025'!G109+'MARZO 2025'!G109</f>
        <v>0</v>
      </c>
      <c r="H109" s="16">
        <f t="shared" si="4"/>
        <v>1498915.11</v>
      </c>
    </row>
    <row r="110" spans="1:8">
      <c r="A110" s="10" t="s">
        <v>214</v>
      </c>
      <c r="B110" s="10" t="s">
        <v>215</v>
      </c>
      <c r="C110" s="16">
        <f>+'ENERO 2025'!C110+'FEBRERO 2025'!C110+'MARZO 2025'!C110+'PROD. FIN.'!C110</f>
        <v>2791495.47</v>
      </c>
      <c r="D110" s="16">
        <f>+'ENERO 2025'!D110+'FEBRERO 2025'!D110+'MARZO 2025'!D110+'PROD. FIN.'!D110</f>
        <v>0</v>
      </c>
      <c r="E110" s="16">
        <f t="shared" si="3"/>
        <v>2791495.47</v>
      </c>
      <c r="F110" s="16">
        <f>+'ENERO 2025'!F110+'FEBRERO 2025'!F110+'MARZO 2025'!F110</f>
        <v>668628.87</v>
      </c>
      <c r="G110" s="16">
        <f>+'ENERO 2025'!G110+'FEBRERO 2025'!G110+'MARZO 2025'!G110</f>
        <v>0</v>
      </c>
      <c r="H110" s="16">
        <f t="shared" si="4"/>
        <v>668628.87</v>
      </c>
    </row>
    <row r="111" spans="1:8">
      <c r="A111" s="10" t="s">
        <v>216</v>
      </c>
      <c r="B111" s="10" t="s">
        <v>217</v>
      </c>
      <c r="C111" s="16">
        <f>+'ENERO 2025'!C111+'FEBRERO 2025'!C111+'MARZO 2025'!C111+'PROD. FIN.'!C111</f>
        <v>5960808.04</v>
      </c>
      <c r="D111" s="16">
        <f>+'ENERO 2025'!D111+'FEBRERO 2025'!D111+'MARZO 2025'!D111+'PROD. FIN.'!D111</f>
        <v>0</v>
      </c>
      <c r="E111" s="16">
        <f t="shared" si="3"/>
        <v>5960808.04</v>
      </c>
      <c r="F111" s="16">
        <f>+'ENERO 2025'!F111+'FEBRERO 2025'!F111+'MARZO 2025'!F111</f>
        <v>1897867.77</v>
      </c>
      <c r="G111" s="16">
        <f>+'ENERO 2025'!G111+'FEBRERO 2025'!G111+'MARZO 2025'!G111</f>
        <v>0</v>
      </c>
      <c r="H111" s="16">
        <f t="shared" si="4"/>
        <v>1897867.77</v>
      </c>
    </row>
    <row r="112" spans="1:8">
      <c r="A112" s="10" t="s">
        <v>218</v>
      </c>
      <c r="B112" s="10" t="s">
        <v>219</v>
      </c>
      <c r="C112" s="16">
        <f>+'ENERO 2025'!C112+'FEBRERO 2025'!C112+'MARZO 2025'!C112+'PROD. FIN.'!C112</f>
        <v>1436298.89</v>
      </c>
      <c r="D112" s="16">
        <f>+'ENERO 2025'!D112+'FEBRERO 2025'!D112+'MARZO 2025'!D112+'PROD. FIN.'!D112</f>
        <v>0</v>
      </c>
      <c r="E112" s="16">
        <f t="shared" si="3"/>
        <v>1436298.89</v>
      </c>
      <c r="F112" s="16">
        <f>+'ENERO 2025'!F112+'FEBRERO 2025'!F112+'MARZO 2025'!F112</f>
        <v>61548.45</v>
      </c>
      <c r="G112" s="16">
        <f>+'ENERO 2025'!G112+'FEBRERO 2025'!G112+'MARZO 2025'!G112</f>
        <v>0</v>
      </c>
      <c r="H112" s="16">
        <f t="shared" si="4"/>
        <v>61548.45</v>
      </c>
    </row>
    <row r="113" spans="1:8">
      <c r="A113" s="10" t="s">
        <v>220</v>
      </c>
      <c r="B113" s="10" t="s">
        <v>221</v>
      </c>
      <c r="C113" s="16">
        <f>+'ENERO 2025'!C113+'FEBRERO 2025'!C113+'MARZO 2025'!C113+'PROD. FIN.'!C113</f>
        <v>7352190.7</v>
      </c>
      <c r="D113" s="16">
        <f>+'ENERO 2025'!D113+'FEBRERO 2025'!D113+'MARZO 2025'!D113+'PROD. FIN.'!D113</f>
        <v>0</v>
      </c>
      <c r="E113" s="16">
        <f t="shared" si="3"/>
        <v>7352190.7</v>
      </c>
      <c r="F113" s="16">
        <f>+'ENERO 2025'!F113+'FEBRERO 2025'!F113+'MARZO 2025'!F113</f>
        <v>6496452.33</v>
      </c>
      <c r="G113" s="16">
        <f>+'ENERO 2025'!G113+'FEBRERO 2025'!G113+'MARZO 2025'!G113</f>
        <v>0</v>
      </c>
      <c r="H113" s="16">
        <f t="shared" si="4"/>
        <v>6496452.33</v>
      </c>
    </row>
    <row r="114" spans="1:8">
      <c r="A114" s="10" t="s">
        <v>222</v>
      </c>
      <c r="B114" s="10" t="s">
        <v>223</v>
      </c>
      <c r="C114" s="16">
        <f>+'ENERO 2025'!C114+'FEBRERO 2025'!C114+'MARZO 2025'!C114+'PROD. FIN.'!C114</f>
        <v>4259921.64</v>
      </c>
      <c r="D114" s="16">
        <f>+'ENERO 2025'!D114+'FEBRERO 2025'!D114+'MARZO 2025'!D114+'PROD. FIN.'!D114</f>
        <v>0</v>
      </c>
      <c r="E114" s="16">
        <f t="shared" si="3"/>
        <v>4259921.64</v>
      </c>
      <c r="F114" s="16">
        <f>+'ENERO 2025'!F114+'FEBRERO 2025'!F114+'MARZO 2025'!F114</f>
        <v>725728.02</v>
      </c>
      <c r="G114" s="16">
        <f>+'ENERO 2025'!G114+'FEBRERO 2025'!G114+'MARZO 2025'!G114</f>
        <v>0</v>
      </c>
      <c r="H114" s="16">
        <f t="shared" si="4"/>
        <v>725728.02</v>
      </c>
    </row>
    <row r="115" spans="1:8">
      <c r="A115" s="10" t="s">
        <v>224</v>
      </c>
      <c r="B115" s="10" t="s">
        <v>225</v>
      </c>
      <c r="C115" s="16">
        <f>+'ENERO 2025'!C115+'FEBRERO 2025'!C115+'MARZO 2025'!C115+'PROD. FIN.'!C115</f>
        <v>837499.08</v>
      </c>
      <c r="D115" s="16">
        <f>+'ENERO 2025'!D115+'FEBRERO 2025'!D115+'MARZO 2025'!D115+'PROD. FIN.'!D115</f>
        <v>0</v>
      </c>
      <c r="E115" s="16">
        <f t="shared" si="3"/>
        <v>837499.08</v>
      </c>
      <c r="F115" s="16">
        <f>+'ENERO 2025'!F115+'FEBRERO 2025'!F115+'MARZO 2025'!F115</f>
        <v>304528.92</v>
      </c>
      <c r="G115" s="16">
        <f>+'ENERO 2025'!G115+'FEBRERO 2025'!G115+'MARZO 2025'!G115</f>
        <v>0</v>
      </c>
      <c r="H115" s="16">
        <f t="shared" si="4"/>
        <v>304528.92</v>
      </c>
    </row>
    <row r="116" spans="1:8">
      <c r="A116" s="10" t="s">
        <v>226</v>
      </c>
      <c r="B116" s="10" t="s">
        <v>227</v>
      </c>
      <c r="C116" s="16">
        <f>+'ENERO 2025'!C116+'FEBRERO 2025'!C116+'MARZO 2025'!C116+'PROD. FIN.'!C116</f>
        <v>2730612</v>
      </c>
      <c r="D116" s="16">
        <f>+'ENERO 2025'!D116+'FEBRERO 2025'!D116+'MARZO 2025'!D116+'PROD. FIN.'!D116</f>
        <v>0</v>
      </c>
      <c r="E116" s="16">
        <f t="shared" si="3"/>
        <v>2730612</v>
      </c>
      <c r="F116" s="16">
        <f>+'ENERO 2025'!F116+'FEBRERO 2025'!F116+'MARZO 2025'!F116</f>
        <v>412300.53</v>
      </c>
      <c r="G116" s="16">
        <f>+'ENERO 2025'!G116+'FEBRERO 2025'!G116+'MARZO 2025'!G116</f>
        <v>0</v>
      </c>
      <c r="H116" s="16">
        <f t="shared" si="4"/>
        <v>412300.53</v>
      </c>
    </row>
    <row r="117" spans="1:8">
      <c r="A117" s="10" t="s">
        <v>228</v>
      </c>
      <c r="B117" s="10" t="s">
        <v>229</v>
      </c>
      <c r="C117" s="16">
        <f>+'ENERO 2025'!C117+'FEBRERO 2025'!C117+'MARZO 2025'!C117+'PROD. FIN.'!C117</f>
        <v>4766464.55</v>
      </c>
      <c r="D117" s="16">
        <f>+'ENERO 2025'!D117+'FEBRERO 2025'!D117+'MARZO 2025'!D117+'PROD. FIN.'!D117</f>
        <v>0</v>
      </c>
      <c r="E117" s="16">
        <f t="shared" si="3"/>
        <v>4766464.55</v>
      </c>
      <c r="F117" s="16">
        <f>+'ENERO 2025'!F117+'FEBRERO 2025'!F117+'MARZO 2025'!F117</f>
        <v>1204520.67</v>
      </c>
      <c r="G117" s="16">
        <f>+'ENERO 2025'!G117+'FEBRERO 2025'!G117+'MARZO 2025'!G117</f>
        <v>0</v>
      </c>
      <c r="H117" s="16">
        <f t="shared" si="4"/>
        <v>1204520.67</v>
      </c>
    </row>
    <row r="118" spans="1:8">
      <c r="A118" s="10" t="s">
        <v>230</v>
      </c>
      <c r="B118" s="10" t="s">
        <v>231</v>
      </c>
      <c r="C118" s="16">
        <f>+'ENERO 2025'!C118+'FEBRERO 2025'!C118+'MARZO 2025'!C118+'PROD. FIN.'!C118</f>
        <v>2187317.42</v>
      </c>
      <c r="D118" s="16">
        <f>+'ENERO 2025'!D118+'FEBRERO 2025'!D118+'MARZO 2025'!D118+'PROD. FIN.'!D118</f>
        <v>0</v>
      </c>
      <c r="E118" s="16">
        <f t="shared" si="3"/>
        <v>2187317.42</v>
      </c>
      <c r="F118" s="16">
        <f>+'ENERO 2025'!F118+'FEBRERO 2025'!F118+'MARZO 2025'!F118</f>
        <v>636742.29</v>
      </c>
      <c r="G118" s="16">
        <f>+'ENERO 2025'!G118+'FEBRERO 2025'!G118+'MARZO 2025'!G118</f>
        <v>0</v>
      </c>
      <c r="H118" s="16">
        <f t="shared" si="4"/>
        <v>636742.29</v>
      </c>
    </row>
    <row r="119" spans="1:8">
      <c r="A119" s="10" t="s">
        <v>232</v>
      </c>
      <c r="B119" s="10" t="s">
        <v>233</v>
      </c>
      <c r="C119" s="16">
        <f>+'ENERO 2025'!C119+'FEBRERO 2025'!C119+'MARZO 2025'!C119+'PROD. FIN.'!C119</f>
        <v>2329356.36</v>
      </c>
      <c r="D119" s="16">
        <f>+'ENERO 2025'!D119+'FEBRERO 2025'!D119+'MARZO 2025'!D119+'PROD. FIN.'!D119</f>
        <v>0</v>
      </c>
      <c r="E119" s="16">
        <f t="shared" si="3"/>
        <v>2329356.36</v>
      </c>
      <c r="F119" s="16">
        <f>+'ENERO 2025'!F119+'FEBRERO 2025'!F119+'MARZO 2025'!F119</f>
        <v>783321.57</v>
      </c>
      <c r="G119" s="16">
        <f>+'ENERO 2025'!G119+'FEBRERO 2025'!G119+'MARZO 2025'!G119</f>
        <v>0</v>
      </c>
      <c r="H119" s="16">
        <f t="shared" si="4"/>
        <v>783321.57</v>
      </c>
    </row>
    <row r="120" spans="1:8">
      <c r="A120" s="10" t="s">
        <v>234</v>
      </c>
      <c r="B120" s="10" t="s">
        <v>235</v>
      </c>
      <c r="C120" s="16">
        <f>+'ENERO 2025'!C120+'FEBRERO 2025'!C120+'MARZO 2025'!C120+'PROD. FIN.'!C120</f>
        <v>1176991.94</v>
      </c>
      <c r="D120" s="16">
        <f>+'ENERO 2025'!D120+'FEBRERO 2025'!D120+'MARZO 2025'!D120+'PROD. FIN.'!D120</f>
        <v>0</v>
      </c>
      <c r="E120" s="16">
        <f t="shared" si="3"/>
        <v>1176991.94</v>
      </c>
      <c r="F120" s="16">
        <f>+'ENERO 2025'!F120+'FEBRERO 2025'!F120+'MARZO 2025'!F120</f>
        <v>166601.04</v>
      </c>
      <c r="G120" s="16">
        <f>+'ENERO 2025'!G120+'FEBRERO 2025'!G120+'MARZO 2025'!G120</f>
        <v>0</v>
      </c>
      <c r="H120" s="16">
        <f t="shared" si="4"/>
        <v>166601.04</v>
      </c>
    </row>
    <row r="121" spans="1:8">
      <c r="A121" s="10" t="s">
        <v>236</v>
      </c>
      <c r="B121" s="10" t="s">
        <v>237</v>
      </c>
      <c r="C121" s="16">
        <f>+'ENERO 2025'!C121+'FEBRERO 2025'!C121+'MARZO 2025'!C121+'PROD. FIN.'!C121</f>
        <v>2259298.87</v>
      </c>
      <c r="D121" s="16">
        <f>+'ENERO 2025'!D121+'FEBRERO 2025'!D121+'MARZO 2025'!D121+'PROD. FIN.'!D121</f>
        <v>0</v>
      </c>
      <c r="E121" s="16">
        <f t="shared" si="3"/>
        <v>2259298.87</v>
      </c>
      <c r="F121" s="16">
        <f>+'ENERO 2025'!F121+'FEBRERO 2025'!F121+'MARZO 2025'!F121</f>
        <v>2568474.09</v>
      </c>
      <c r="G121" s="16">
        <f>+'ENERO 2025'!G121+'FEBRERO 2025'!G121+'MARZO 2025'!G121</f>
        <v>0</v>
      </c>
      <c r="H121" s="16">
        <f t="shared" si="4"/>
        <v>2568474.09</v>
      </c>
    </row>
    <row r="122" spans="1:8">
      <c r="A122" s="10" t="s">
        <v>238</v>
      </c>
      <c r="B122" s="10" t="s">
        <v>239</v>
      </c>
      <c r="C122" s="16">
        <f>+'ENERO 2025'!C122+'FEBRERO 2025'!C122+'MARZO 2025'!C122+'PROD. FIN.'!C122</f>
        <v>6066445.51</v>
      </c>
      <c r="D122" s="16">
        <f>+'ENERO 2025'!D122+'FEBRERO 2025'!D122+'MARZO 2025'!D122+'PROD. FIN.'!D122</f>
        <v>0</v>
      </c>
      <c r="E122" s="16">
        <f t="shared" si="3"/>
        <v>6066445.51</v>
      </c>
      <c r="F122" s="16">
        <f>+'ENERO 2025'!F122+'FEBRERO 2025'!F122+'MARZO 2025'!F122</f>
        <v>1021111.2</v>
      </c>
      <c r="G122" s="16">
        <f>+'ENERO 2025'!G122+'FEBRERO 2025'!G122+'MARZO 2025'!G122</f>
        <v>0</v>
      </c>
      <c r="H122" s="16">
        <f t="shared" si="4"/>
        <v>1021111.2</v>
      </c>
    </row>
    <row r="123" spans="1:8">
      <c r="A123" s="10" t="s">
        <v>240</v>
      </c>
      <c r="B123" s="10" t="s">
        <v>241</v>
      </c>
      <c r="C123" s="16">
        <f>+'ENERO 2025'!C123+'FEBRERO 2025'!C123+'MARZO 2025'!C123+'PROD. FIN.'!C123</f>
        <v>2869273.68</v>
      </c>
      <c r="D123" s="16">
        <f>+'ENERO 2025'!D123+'FEBRERO 2025'!D123+'MARZO 2025'!D123+'PROD. FIN.'!D123</f>
        <v>0</v>
      </c>
      <c r="E123" s="16">
        <f t="shared" si="3"/>
        <v>2869273.68</v>
      </c>
      <c r="F123" s="16">
        <f>+'ENERO 2025'!F123+'FEBRERO 2025'!F123+'MARZO 2025'!F123</f>
        <v>547015.02</v>
      </c>
      <c r="G123" s="16">
        <f>+'ENERO 2025'!G123+'FEBRERO 2025'!G123+'MARZO 2025'!G123</f>
        <v>0</v>
      </c>
      <c r="H123" s="16">
        <f t="shared" si="4"/>
        <v>547015.02</v>
      </c>
    </row>
    <row r="124" spans="1:8">
      <c r="A124" s="10" t="s">
        <v>242</v>
      </c>
      <c r="B124" s="10" t="s">
        <v>243</v>
      </c>
      <c r="C124" s="16">
        <f>+'ENERO 2025'!C124+'FEBRERO 2025'!C124+'MARZO 2025'!C124+'PROD. FIN.'!C124</f>
        <v>2280205.13</v>
      </c>
      <c r="D124" s="16">
        <f>+'ENERO 2025'!D124+'FEBRERO 2025'!D124+'MARZO 2025'!D124+'PROD. FIN.'!D124</f>
        <v>0</v>
      </c>
      <c r="E124" s="16">
        <f t="shared" si="3"/>
        <v>2280205.13</v>
      </c>
      <c r="F124" s="16">
        <f>+'ENERO 2025'!F124+'FEBRERO 2025'!F124+'MARZO 2025'!F124</f>
        <v>590519.16</v>
      </c>
      <c r="G124" s="16">
        <f>+'ENERO 2025'!G124+'FEBRERO 2025'!G124+'MARZO 2025'!G124</f>
        <v>0</v>
      </c>
      <c r="H124" s="16">
        <f t="shared" si="4"/>
        <v>590519.16</v>
      </c>
    </row>
    <row r="125" spans="1:8">
      <c r="A125" s="10" t="s">
        <v>244</v>
      </c>
      <c r="B125" s="10" t="s">
        <v>245</v>
      </c>
      <c r="C125" s="16">
        <f>+'ENERO 2025'!C125+'FEBRERO 2025'!C125+'MARZO 2025'!C125+'PROD. FIN.'!C125</f>
        <v>795087.58</v>
      </c>
      <c r="D125" s="16">
        <f>+'ENERO 2025'!D125+'FEBRERO 2025'!D125+'MARZO 2025'!D125+'PROD. FIN.'!D125</f>
        <v>0</v>
      </c>
      <c r="E125" s="16">
        <f t="shared" si="3"/>
        <v>795087.58</v>
      </c>
      <c r="F125" s="16">
        <f>+'ENERO 2025'!F125+'FEBRERO 2025'!F125+'MARZO 2025'!F125</f>
        <v>181679.19</v>
      </c>
      <c r="G125" s="16">
        <f>+'ENERO 2025'!G125+'FEBRERO 2025'!G125+'MARZO 2025'!G125</f>
        <v>0</v>
      </c>
      <c r="H125" s="16">
        <f t="shared" si="4"/>
        <v>181679.19</v>
      </c>
    </row>
    <row r="126" spans="1:8">
      <c r="A126" s="10" t="s">
        <v>246</v>
      </c>
      <c r="B126" s="10" t="s">
        <v>247</v>
      </c>
      <c r="C126" s="16">
        <f>+'ENERO 2025'!C126+'FEBRERO 2025'!C126+'MARZO 2025'!C126+'PROD. FIN.'!C126</f>
        <v>419100.8</v>
      </c>
      <c r="D126" s="16">
        <f>+'ENERO 2025'!D126+'FEBRERO 2025'!D126+'MARZO 2025'!D126+'PROD. FIN.'!D126</f>
        <v>0</v>
      </c>
      <c r="E126" s="16">
        <f t="shared" si="3"/>
        <v>419100.8</v>
      </c>
      <c r="F126" s="16">
        <f>+'ENERO 2025'!F126+'FEBRERO 2025'!F126+'MARZO 2025'!F126</f>
        <v>110984.97</v>
      </c>
      <c r="G126" s="16">
        <f>+'ENERO 2025'!G126+'FEBRERO 2025'!G126+'MARZO 2025'!G126</f>
        <v>0</v>
      </c>
      <c r="H126" s="16">
        <f t="shared" si="4"/>
        <v>110984.97</v>
      </c>
    </row>
    <row r="127" spans="1:8">
      <c r="A127" s="10" t="s">
        <v>248</v>
      </c>
      <c r="B127" s="10" t="s">
        <v>249</v>
      </c>
      <c r="C127" s="16">
        <f>+'ENERO 2025'!C127+'FEBRERO 2025'!C127+'MARZO 2025'!C127+'PROD. FIN.'!C127</f>
        <v>1683779.33</v>
      </c>
      <c r="D127" s="16">
        <f>+'ENERO 2025'!D127+'FEBRERO 2025'!D127+'MARZO 2025'!D127+'PROD. FIN.'!D127</f>
        <v>0</v>
      </c>
      <c r="E127" s="16">
        <f t="shared" si="3"/>
        <v>1683779.33</v>
      </c>
      <c r="F127" s="16">
        <f>+'ENERO 2025'!F127+'FEBRERO 2025'!F127+'MARZO 2025'!F127</f>
        <v>147320.82</v>
      </c>
      <c r="G127" s="16">
        <f>+'ENERO 2025'!G127+'FEBRERO 2025'!G127+'MARZO 2025'!G127</f>
        <v>0</v>
      </c>
      <c r="H127" s="16">
        <f t="shared" si="4"/>
        <v>147320.82</v>
      </c>
    </row>
    <row r="128" spans="1:8">
      <c r="A128" s="10" t="s">
        <v>250</v>
      </c>
      <c r="B128" s="10" t="s">
        <v>251</v>
      </c>
      <c r="C128" s="16">
        <f>+'ENERO 2025'!C128+'FEBRERO 2025'!C128+'MARZO 2025'!C128+'PROD. FIN.'!C128</f>
        <v>995676.77</v>
      </c>
      <c r="D128" s="16">
        <f>+'ENERO 2025'!D128+'FEBRERO 2025'!D128+'MARZO 2025'!D128+'PROD. FIN.'!D128</f>
        <v>0</v>
      </c>
      <c r="E128" s="16">
        <f t="shared" si="3"/>
        <v>995676.77</v>
      </c>
      <c r="F128" s="16">
        <f>+'ENERO 2025'!F128+'FEBRERO 2025'!F128+'MARZO 2025'!F128</f>
        <v>161410.23</v>
      </c>
      <c r="G128" s="16">
        <f>+'ENERO 2025'!G128+'FEBRERO 2025'!G128+'MARZO 2025'!G128</f>
        <v>0</v>
      </c>
      <c r="H128" s="16">
        <f t="shared" si="4"/>
        <v>161410.23</v>
      </c>
    </row>
    <row r="129" spans="1:8">
      <c r="A129" s="10" t="s">
        <v>252</v>
      </c>
      <c r="B129" s="10" t="s">
        <v>253</v>
      </c>
      <c r="C129" s="16">
        <f>+'ENERO 2025'!C129+'FEBRERO 2025'!C129+'MARZO 2025'!C129+'PROD. FIN.'!C129</f>
        <v>2437572.74</v>
      </c>
      <c r="D129" s="16">
        <f>+'ENERO 2025'!D129+'FEBRERO 2025'!D129+'MARZO 2025'!D129+'PROD. FIN.'!D129</f>
        <v>0</v>
      </c>
      <c r="E129" s="16">
        <f t="shared" si="3"/>
        <v>2437572.74</v>
      </c>
      <c r="F129" s="16">
        <f>+'ENERO 2025'!F129+'FEBRERO 2025'!F129+'MARZO 2025'!F129</f>
        <v>699279.48</v>
      </c>
      <c r="G129" s="16">
        <f>+'ENERO 2025'!G129+'FEBRERO 2025'!G129+'MARZO 2025'!G129</f>
        <v>0</v>
      </c>
      <c r="H129" s="16">
        <f t="shared" si="4"/>
        <v>699279.48</v>
      </c>
    </row>
    <row r="130" spans="1:8">
      <c r="A130" s="10" t="s">
        <v>254</v>
      </c>
      <c r="B130" s="10" t="s">
        <v>255</v>
      </c>
      <c r="C130" s="16">
        <f>+'ENERO 2025'!C130+'FEBRERO 2025'!C130+'MARZO 2025'!C130+'PROD. FIN.'!C130</f>
        <v>13339217.72</v>
      </c>
      <c r="D130" s="16">
        <f>+'ENERO 2025'!D130+'FEBRERO 2025'!D130+'MARZO 2025'!D130+'PROD. FIN.'!D130</f>
        <v>0</v>
      </c>
      <c r="E130" s="16">
        <f t="shared" si="3"/>
        <v>13339217.72</v>
      </c>
      <c r="F130" s="16">
        <f>+'ENERO 2025'!F130+'FEBRERO 2025'!F130+'MARZO 2025'!F130</f>
        <v>4868507.91</v>
      </c>
      <c r="G130" s="16">
        <f>+'ENERO 2025'!G130+'FEBRERO 2025'!G130+'MARZO 2025'!G130</f>
        <v>0</v>
      </c>
      <c r="H130" s="16">
        <f t="shared" si="4"/>
        <v>4868507.91</v>
      </c>
    </row>
    <row r="131" spans="1:8">
      <c r="A131" s="10" t="s">
        <v>256</v>
      </c>
      <c r="B131" s="10" t="s">
        <v>257</v>
      </c>
      <c r="C131" s="16">
        <f>+'ENERO 2025'!C131+'FEBRERO 2025'!C131+'MARZO 2025'!C131+'PROD. FIN.'!C131</f>
        <v>10541959.21</v>
      </c>
      <c r="D131" s="16">
        <f>+'ENERO 2025'!D131+'FEBRERO 2025'!D131+'MARZO 2025'!D131+'PROD. FIN.'!D131</f>
        <v>0</v>
      </c>
      <c r="E131" s="16">
        <f t="shared" si="3"/>
        <v>10541959.21</v>
      </c>
      <c r="F131" s="16">
        <f>+'ENERO 2025'!F131+'FEBRERO 2025'!F131+'MARZO 2025'!F131</f>
        <v>2882643.15</v>
      </c>
      <c r="G131" s="16">
        <f>+'ENERO 2025'!G131+'FEBRERO 2025'!G131+'MARZO 2025'!G131</f>
        <v>0</v>
      </c>
      <c r="H131" s="16">
        <f t="shared" si="4"/>
        <v>2882643.15</v>
      </c>
    </row>
    <row r="132" spans="1:8">
      <c r="A132" s="10" t="s">
        <v>258</v>
      </c>
      <c r="B132" s="10" t="s">
        <v>259</v>
      </c>
      <c r="C132" s="16">
        <f>+'ENERO 2025'!C132+'FEBRERO 2025'!C132+'MARZO 2025'!C132+'PROD. FIN.'!C132</f>
        <v>5953053.94</v>
      </c>
      <c r="D132" s="16">
        <f>+'ENERO 2025'!D132+'FEBRERO 2025'!D132+'MARZO 2025'!D132+'PROD. FIN.'!D132</f>
        <v>0</v>
      </c>
      <c r="E132" s="16">
        <f t="shared" si="3"/>
        <v>5953053.94</v>
      </c>
      <c r="F132" s="16">
        <f>+'ENERO 2025'!F132+'FEBRERO 2025'!F132+'MARZO 2025'!F132</f>
        <v>1333797.15</v>
      </c>
      <c r="G132" s="16">
        <f>+'ENERO 2025'!G132+'FEBRERO 2025'!G132+'MARZO 2025'!G132</f>
        <v>0</v>
      </c>
      <c r="H132" s="16">
        <f t="shared" si="4"/>
        <v>1333797.15</v>
      </c>
    </row>
    <row r="133" spans="1:8">
      <c r="A133" s="10" t="s">
        <v>260</v>
      </c>
      <c r="B133" s="10" t="s">
        <v>261</v>
      </c>
      <c r="C133" s="16">
        <f>+'ENERO 2025'!C133+'FEBRERO 2025'!C133+'MARZO 2025'!C133+'PROD. FIN.'!C133</f>
        <v>1960856.65</v>
      </c>
      <c r="D133" s="16">
        <f>+'ENERO 2025'!D133+'FEBRERO 2025'!D133+'MARZO 2025'!D133+'PROD. FIN.'!D133</f>
        <v>0</v>
      </c>
      <c r="E133" s="16">
        <f t="shared" si="3"/>
        <v>1960856.65</v>
      </c>
      <c r="F133" s="16">
        <f>+'ENERO 2025'!F133+'FEBRERO 2025'!F133+'MARZO 2025'!F133</f>
        <v>309472.59</v>
      </c>
      <c r="G133" s="16">
        <f>+'ENERO 2025'!G133+'FEBRERO 2025'!G133+'MARZO 2025'!G133</f>
        <v>0</v>
      </c>
      <c r="H133" s="16">
        <f t="shared" si="4"/>
        <v>309472.59</v>
      </c>
    </row>
    <row r="134" spans="1:8">
      <c r="A134" s="10" t="s">
        <v>262</v>
      </c>
      <c r="B134" s="10" t="s">
        <v>263</v>
      </c>
      <c r="C134" s="16">
        <f>+'ENERO 2025'!C134+'FEBRERO 2025'!C134+'MARZO 2025'!C134+'PROD. FIN.'!C134</f>
        <v>1085441.91</v>
      </c>
      <c r="D134" s="16">
        <f>+'ENERO 2025'!D134+'FEBRERO 2025'!D134+'MARZO 2025'!D134+'PROD. FIN.'!D134</f>
        <v>0</v>
      </c>
      <c r="E134" s="16">
        <f t="shared" si="3"/>
        <v>1085441.91</v>
      </c>
      <c r="F134" s="16">
        <f>+'ENERO 2025'!F134+'FEBRERO 2025'!F134+'MARZO 2025'!F134</f>
        <v>331719</v>
      </c>
      <c r="G134" s="16">
        <f>+'ENERO 2025'!G134+'FEBRERO 2025'!G134+'MARZO 2025'!G134</f>
        <v>0</v>
      </c>
      <c r="H134" s="16">
        <f t="shared" si="4"/>
        <v>331719</v>
      </c>
    </row>
    <row r="135" spans="1:8">
      <c r="A135" s="10" t="s">
        <v>264</v>
      </c>
      <c r="B135" s="10" t="s">
        <v>265</v>
      </c>
      <c r="C135" s="16">
        <f>+'ENERO 2025'!C135+'FEBRERO 2025'!C135+'MARZO 2025'!C135+'PROD. FIN.'!C135</f>
        <v>513031.67</v>
      </c>
      <c r="D135" s="16">
        <f>+'ENERO 2025'!D135+'FEBRERO 2025'!D135+'MARZO 2025'!D135+'PROD. FIN.'!D135</f>
        <v>0</v>
      </c>
      <c r="E135" s="16">
        <f t="shared" si="3"/>
        <v>513031.67</v>
      </c>
      <c r="F135" s="16">
        <f>+'ENERO 2025'!F135+'FEBRERO 2025'!F135+'MARZO 2025'!F135</f>
        <v>87996.99</v>
      </c>
      <c r="G135" s="16">
        <f>+'ENERO 2025'!G135+'FEBRERO 2025'!G135+'MARZO 2025'!G135</f>
        <v>0</v>
      </c>
      <c r="H135" s="16">
        <f t="shared" si="4"/>
        <v>87996.99</v>
      </c>
    </row>
    <row r="136" spans="1:8">
      <c r="A136" s="10" t="s">
        <v>266</v>
      </c>
      <c r="B136" s="10" t="s">
        <v>267</v>
      </c>
      <c r="C136" s="16">
        <f>+'ENERO 2025'!C136+'FEBRERO 2025'!C136+'MARZO 2025'!C136+'PROD. FIN.'!C136</f>
        <v>4808684.42</v>
      </c>
      <c r="D136" s="16">
        <f>+'ENERO 2025'!D136+'FEBRERO 2025'!D136+'MARZO 2025'!D136+'PROD. FIN.'!D136</f>
        <v>0</v>
      </c>
      <c r="E136" s="16">
        <f t="shared" ref="E136:E199" si="5">C136-D136</f>
        <v>4808684.42</v>
      </c>
      <c r="F136" s="16">
        <f>+'ENERO 2025'!F136+'FEBRERO 2025'!F136+'MARZO 2025'!F136</f>
        <v>1280405.73</v>
      </c>
      <c r="G136" s="16">
        <f>+'ENERO 2025'!G136+'FEBRERO 2025'!G136+'MARZO 2025'!G136</f>
        <v>0</v>
      </c>
      <c r="H136" s="16">
        <f t="shared" ref="H136:H199" si="6">F136-G136</f>
        <v>1280405.73</v>
      </c>
    </row>
    <row r="137" spans="1:8">
      <c r="A137" s="10" t="s">
        <v>268</v>
      </c>
      <c r="B137" s="10" t="s">
        <v>269</v>
      </c>
      <c r="C137" s="16">
        <f>+'ENERO 2025'!C137+'FEBRERO 2025'!C137+'MARZO 2025'!C137+'PROD. FIN.'!C137</f>
        <v>10999783.61</v>
      </c>
      <c r="D137" s="16">
        <f>+'ENERO 2025'!D137+'FEBRERO 2025'!D137+'MARZO 2025'!D137+'PROD. FIN.'!D137</f>
        <v>0</v>
      </c>
      <c r="E137" s="16">
        <f t="shared" si="5"/>
        <v>10999783.61</v>
      </c>
      <c r="F137" s="16">
        <f>+'ENERO 2025'!F137+'FEBRERO 2025'!F137+'MARZO 2025'!F137</f>
        <v>2820600.33</v>
      </c>
      <c r="G137" s="16">
        <f>+'ENERO 2025'!G137+'FEBRERO 2025'!G137+'MARZO 2025'!G137</f>
        <v>0</v>
      </c>
      <c r="H137" s="16">
        <f t="shared" si="6"/>
        <v>2820600.33</v>
      </c>
    </row>
    <row r="138" spans="1:8">
      <c r="A138" s="10" t="s">
        <v>270</v>
      </c>
      <c r="B138" s="10" t="s">
        <v>271</v>
      </c>
      <c r="C138" s="16">
        <f>+'ENERO 2025'!C138+'FEBRERO 2025'!C138+'MARZO 2025'!C138+'PROD. FIN.'!C138</f>
        <v>903181.88</v>
      </c>
      <c r="D138" s="16">
        <f>+'ENERO 2025'!D138+'FEBRERO 2025'!D138+'MARZO 2025'!D138+'PROD. FIN.'!D138</f>
        <v>0</v>
      </c>
      <c r="E138" s="16">
        <f t="shared" si="5"/>
        <v>903181.88</v>
      </c>
      <c r="F138" s="16">
        <f>+'ENERO 2025'!F138+'FEBRERO 2025'!F138+'MARZO 2025'!F138</f>
        <v>341111.94</v>
      </c>
      <c r="G138" s="16">
        <f>+'ENERO 2025'!G138+'FEBRERO 2025'!G138+'MARZO 2025'!G138</f>
        <v>0</v>
      </c>
      <c r="H138" s="16">
        <f t="shared" si="6"/>
        <v>341111.94</v>
      </c>
    </row>
    <row r="139" spans="1:8">
      <c r="A139" s="10" t="s">
        <v>272</v>
      </c>
      <c r="B139" s="10" t="s">
        <v>273</v>
      </c>
      <c r="C139" s="16">
        <f>+'ENERO 2025'!C139+'FEBRERO 2025'!C139+'MARZO 2025'!C139+'PROD. FIN.'!C139</f>
        <v>6362411.11</v>
      </c>
      <c r="D139" s="16">
        <f>+'ENERO 2025'!D139+'FEBRERO 2025'!D139+'MARZO 2025'!D139+'PROD. FIN.'!D139</f>
        <v>0</v>
      </c>
      <c r="E139" s="16">
        <f t="shared" si="5"/>
        <v>6362411.11</v>
      </c>
      <c r="F139" s="16">
        <f>+'ENERO 2025'!F139+'FEBRERO 2025'!F139+'MARZO 2025'!F139</f>
        <v>972416.22</v>
      </c>
      <c r="G139" s="16">
        <f>+'ENERO 2025'!G139+'FEBRERO 2025'!G139+'MARZO 2025'!G139</f>
        <v>0</v>
      </c>
      <c r="H139" s="16">
        <f t="shared" si="6"/>
        <v>972416.22</v>
      </c>
    </row>
    <row r="140" spans="1:8">
      <c r="A140" s="10" t="s">
        <v>274</v>
      </c>
      <c r="B140" s="10" t="s">
        <v>275</v>
      </c>
      <c r="C140" s="16">
        <f>+'ENERO 2025'!C140+'FEBRERO 2025'!C140+'MARZO 2025'!C140+'PROD. FIN.'!C140</f>
        <v>40095828.52</v>
      </c>
      <c r="D140" s="16">
        <f>+'ENERO 2025'!D140+'FEBRERO 2025'!D140+'MARZO 2025'!D140+'PROD. FIN.'!D140</f>
        <v>0</v>
      </c>
      <c r="E140" s="16">
        <f t="shared" si="5"/>
        <v>40095828.52</v>
      </c>
      <c r="F140" s="16">
        <f>+'ENERO 2025'!F140+'FEBRERO 2025'!F140+'MARZO 2025'!F140</f>
        <v>7044703.26</v>
      </c>
      <c r="G140" s="16">
        <f>+'ENERO 2025'!G140+'FEBRERO 2025'!G140+'MARZO 2025'!G140</f>
        <v>44221</v>
      </c>
      <c r="H140" s="16">
        <f t="shared" si="6"/>
        <v>7000482.26</v>
      </c>
    </row>
    <row r="141" spans="1:8">
      <c r="A141" s="10" t="s">
        <v>276</v>
      </c>
      <c r="B141" s="10" t="s">
        <v>277</v>
      </c>
      <c r="C141" s="16">
        <f>+'ENERO 2025'!C141+'FEBRERO 2025'!C141+'MARZO 2025'!C141+'PROD. FIN.'!C141</f>
        <v>6041598.22</v>
      </c>
      <c r="D141" s="16">
        <f>+'ENERO 2025'!D141+'FEBRERO 2025'!D141+'MARZO 2025'!D141+'PROD. FIN.'!D141</f>
        <v>0</v>
      </c>
      <c r="E141" s="16">
        <f t="shared" si="5"/>
        <v>6041598.22</v>
      </c>
      <c r="F141" s="16">
        <f>+'ENERO 2025'!F141+'FEBRERO 2025'!F141+'MARZO 2025'!F141</f>
        <v>2034559.74</v>
      </c>
      <c r="G141" s="16">
        <f>+'ENERO 2025'!G141+'FEBRERO 2025'!G141+'MARZO 2025'!G141</f>
        <v>0</v>
      </c>
      <c r="H141" s="16">
        <f t="shared" si="6"/>
        <v>2034559.74</v>
      </c>
    </row>
    <row r="142" spans="1:8">
      <c r="A142" s="10" t="s">
        <v>278</v>
      </c>
      <c r="B142" s="10" t="s">
        <v>279</v>
      </c>
      <c r="C142" s="16">
        <f>+'ENERO 2025'!C142+'FEBRERO 2025'!C142+'MARZO 2025'!C142+'PROD. FIN.'!C142</f>
        <v>14007861.74</v>
      </c>
      <c r="D142" s="16">
        <f>+'ENERO 2025'!D142+'FEBRERO 2025'!D142+'MARZO 2025'!D142+'PROD. FIN.'!D142</f>
        <v>0</v>
      </c>
      <c r="E142" s="16">
        <f t="shared" si="5"/>
        <v>14007861.74</v>
      </c>
      <c r="F142" s="16">
        <f>+'ENERO 2025'!F142+'FEBRERO 2025'!F142+'MARZO 2025'!F142</f>
        <v>3013402.71</v>
      </c>
      <c r="G142" s="16">
        <f>+'ENERO 2025'!G142+'FEBRERO 2025'!G142+'MARZO 2025'!G142</f>
        <v>0</v>
      </c>
      <c r="H142" s="16">
        <f t="shared" si="6"/>
        <v>3013402.71</v>
      </c>
    </row>
    <row r="143" spans="1:8">
      <c r="A143" s="10" t="s">
        <v>280</v>
      </c>
      <c r="B143" s="10" t="s">
        <v>281</v>
      </c>
      <c r="C143" s="16">
        <f>+'ENERO 2025'!C143+'FEBRERO 2025'!C143+'MARZO 2025'!C143+'PROD. FIN.'!C143</f>
        <v>4939374.07</v>
      </c>
      <c r="D143" s="16">
        <f>+'ENERO 2025'!D143+'FEBRERO 2025'!D143+'MARZO 2025'!D143+'PROD. FIN.'!D143</f>
        <v>0</v>
      </c>
      <c r="E143" s="16">
        <f t="shared" si="5"/>
        <v>4939374.07</v>
      </c>
      <c r="F143" s="16">
        <f>+'ENERO 2025'!F143+'FEBRERO 2025'!F143+'MARZO 2025'!F143</f>
        <v>852779.88</v>
      </c>
      <c r="G143" s="16">
        <f>+'ENERO 2025'!G143+'FEBRERO 2025'!G143+'MARZO 2025'!G143</f>
        <v>0</v>
      </c>
      <c r="H143" s="16">
        <f t="shared" si="6"/>
        <v>852779.88</v>
      </c>
    </row>
    <row r="144" spans="1:8">
      <c r="A144" s="10" t="s">
        <v>282</v>
      </c>
      <c r="B144" s="10" t="s">
        <v>283</v>
      </c>
      <c r="C144" s="16">
        <f>+'ENERO 2025'!C144+'FEBRERO 2025'!C144+'MARZO 2025'!C144+'PROD. FIN.'!C144</f>
        <v>554626.9</v>
      </c>
      <c r="D144" s="16">
        <f>+'ENERO 2025'!D144+'FEBRERO 2025'!D144+'MARZO 2025'!D144+'PROD. FIN.'!D144</f>
        <v>0</v>
      </c>
      <c r="E144" s="16">
        <f t="shared" si="5"/>
        <v>554626.9</v>
      </c>
      <c r="F144" s="16">
        <f>+'ENERO 2025'!F144+'FEBRERO 2025'!F144+'MARZO 2025'!F144</f>
        <v>111479.34</v>
      </c>
      <c r="G144" s="16">
        <f>+'ENERO 2025'!G144+'FEBRERO 2025'!G144+'MARZO 2025'!G144</f>
        <v>0</v>
      </c>
      <c r="H144" s="16">
        <f t="shared" si="6"/>
        <v>111479.34</v>
      </c>
    </row>
    <row r="145" spans="1:8">
      <c r="A145" s="10" t="s">
        <v>284</v>
      </c>
      <c r="B145" s="10" t="s">
        <v>285</v>
      </c>
      <c r="C145" s="16">
        <f>+'ENERO 2025'!C145+'FEBRERO 2025'!C145+'MARZO 2025'!C145+'PROD. FIN.'!C145</f>
        <v>2907192.43</v>
      </c>
      <c r="D145" s="16">
        <f>+'ENERO 2025'!D145+'FEBRERO 2025'!D145+'MARZO 2025'!D145+'PROD. FIN.'!D145</f>
        <v>0</v>
      </c>
      <c r="E145" s="16">
        <f t="shared" si="5"/>
        <v>2907192.43</v>
      </c>
      <c r="F145" s="16">
        <f>+'ENERO 2025'!F145+'FEBRERO 2025'!F145+'MARZO 2025'!F145</f>
        <v>542565.75</v>
      </c>
      <c r="G145" s="16">
        <f>+'ENERO 2025'!G145+'FEBRERO 2025'!G145+'MARZO 2025'!G145</f>
        <v>0</v>
      </c>
      <c r="H145" s="16">
        <f t="shared" si="6"/>
        <v>542565.75</v>
      </c>
    </row>
    <row r="146" spans="1:8">
      <c r="A146" s="10" t="s">
        <v>286</v>
      </c>
      <c r="B146" s="10" t="s">
        <v>287</v>
      </c>
      <c r="C146" s="16">
        <f>+'ENERO 2025'!C146+'FEBRERO 2025'!C146+'MARZO 2025'!C146+'PROD. FIN.'!C146</f>
        <v>563115.07</v>
      </c>
      <c r="D146" s="16">
        <f>+'ENERO 2025'!D146+'FEBRERO 2025'!D146+'MARZO 2025'!D146+'PROD. FIN.'!D146</f>
        <v>0</v>
      </c>
      <c r="E146" s="16">
        <f t="shared" si="5"/>
        <v>563115.07</v>
      </c>
      <c r="F146" s="16">
        <f>+'ENERO 2025'!F146+'FEBRERO 2025'!F146+'MARZO 2025'!F146</f>
        <v>200712.24</v>
      </c>
      <c r="G146" s="16">
        <f>+'ENERO 2025'!G146+'FEBRERO 2025'!G146+'MARZO 2025'!G146</f>
        <v>0</v>
      </c>
      <c r="H146" s="16">
        <f t="shared" si="6"/>
        <v>200712.24</v>
      </c>
    </row>
    <row r="147" spans="1:8">
      <c r="A147" s="10" t="s">
        <v>288</v>
      </c>
      <c r="B147" s="10" t="s">
        <v>289</v>
      </c>
      <c r="C147" s="16">
        <f>+'ENERO 2025'!C147+'FEBRERO 2025'!C147+'MARZO 2025'!C147+'PROD. FIN.'!C147</f>
        <v>5285207.02</v>
      </c>
      <c r="D147" s="16">
        <f>+'ENERO 2025'!D147+'FEBRERO 2025'!D147+'MARZO 2025'!D147+'PROD. FIN.'!D147</f>
        <v>0</v>
      </c>
      <c r="E147" s="16">
        <f t="shared" si="5"/>
        <v>5285207.02</v>
      </c>
      <c r="F147" s="16">
        <f>+'ENERO 2025'!F147+'FEBRERO 2025'!F147+'MARZO 2025'!F147</f>
        <v>2152960.2</v>
      </c>
      <c r="G147" s="16">
        <f>+'ENERO 2025'!G147+'FEBRERO 2025'!G147+'MARZO 2025'!G147</f>
        <v>0</v>
      </c>
      <c r="H147" s="16">
        <f t="shared" si="6"/>
        <v>2152960.2</v>
      </c>
    </row>
    <row r="148" spans="1:8">
      <c r="A148" s="10" t="s">
        <v>290</v>
      </c>
      <c r="B148" s="10" t="s">
        <v>291</v>
      </c>
      <c r="C148" s="16">
        <f>+'ENERO 2025'!C148+'FEBRERO 2025'!C148+'MARZO 2025'!C148+'PROD. FIN.'!C148</f>
        <v>1444524.97</v>
      </c>
      <c r="D148" s="16">
        <f>+'ENERO 2025'!D148+'FEBRERO 2025'!D148+'MARZO 2025'!D148+'PROD. FIN.'!D148</f>
        <v>0</v>
      </c>
      <c r="E148" s="16">
        <f t="shared" si="5"/>
        <v>1444524.97</v>
      </c>
      <c r="F148" s="16">
        <f>+'ENERO 2025'!F148+'FEBRERO 2025'!F148+'MARZO 2025'!F148</f>
        <v>208127.73</v>
      </c>
      <c r="G148" s="16">
        <f>+'ENERO 2025'!G148+'FEBRERO 2025'!G148+'MARZO 2025'!G148</f>
        <v>0</v>
      </c>
      <c r="H148" s="16">
        <f t="shared" si="6"/>
        <v>208127.73</v>
      </c>
    </row>
    <row r="149" spans="1:8">
      <c r="A149" s="10" t="s">
        <v>292</v>
      </c>
      <c r="B149" s="10" t="s">
        <v>293</v>
      </c>
      <c r="C149" s="16">
        <f>+'ENERO 2025'!C149+'FEBRERO 2025'!C149+'MARZO 2025'!C149+'PROD. FIN.'!C149</f>
        <v>4884442.81</v>
      </c>
      <c r="D149" s="16">
        <f>+'ENERO 2025'!D149+'FEBRERO 2025'!D149+'MARZO 2025'!D149+'PROD. FIN.'!D149</f>
        <v>0</v>
      </c>
      <c r="E149" s="16">
        <f t="shared" si="5"/>
        <v>4884442.81</v>
      </c>
      <c r="F149" s="16">
        <f>+'ENERO 2025'!F149+'FEBRERO 2025'!F149+'MARZO 2025'!F149</f>
        <v>2338594.29</v>
      </c>
      <c r="G149" s="16">
        <f>+'ENERO 2025'!G149+'FEBRERO 2025'!G149+'MARZO 2025'!G149</f>
        <v>0</v>
      </c>
      <c r="H149" s="16">
        <f t="shared" si="6"/>
        <v>2338594.29</v>
      </c>
    </row>
    <row r="150" spans="1:8">
      <c r="A150" s="10" t="s">
        <v>294</v>
      </c>
      <c r="B150" s="10" t="s">
        <v>295</v>
      </c>
      <c r="C150" s="16">
        <f>+'ENERO 2025'!C150+'FEBRERO 2025'!C150+'MARZO 2025'!C150+'PROD. FIN.'!C150</f>
        <v>1151952.71</v>
      </c>
      <c r="D150" s="16">
        <f>+'ENERO 2025'!D150+'FEBRERO 2025'!D150+'MARZO 2025'!D150+'PROD. FIN.'!D150</f>
        <v>0</v>
      </c>
      <c r="E150" s="16">
        <f t="shared" si="5"/>
        <v>1151952.71</v>
      </c>
      <c r="F150" s="16">
        <f>+'ENERO 2025'!F150+'FEBRERO 2025'!F150+'MARZO 2025'!F150</f>
        <v>265721.25</v>
      </c>
      <c r="G150" s="16">
        <f>+'ENERO 2025'!G150+'FEBRERO 2025'!G150+'MARZO 2025'!G150</f>
        <v>0</v>
      </c>
      <c r="H150" s="16">
        <f t="shared" si="6"/>
        <v>265721.25</v>
      </c>
    </row>
    <row r="151" spans="1:8">
      <c r="A151" s="10" t="s">
        <v>296</v>
      </c>
      <c r="B151" s="10" t="s">
        <v>297</v>
      </c>
      <c r="C151" s="16">
        <f>+'ENERO 2025'!C151+'FEBRERO 2025'!C151+'MARZO 2025'!C151+'PROD. FIN.'!C151</f>
        <v>1863344.51</v>
      </c>
      <c r="D151" s="16">
        <f>+'ENERO 2025'!D151+'FEBRERO 2025'!D151+'MARZO 2025'!D151+'PROD. FIN.'!D151</f>
        <v>0</v>
      </c>
      <c r="E151" s="16">
        <f t="shared" si="5"/>
        <v>1863344.51</v>
      </c>
      <c r="F151" s="16">
        <f>+'ENERO 2025'!F151+'FEBRERO 2025'!F151+'MARZO 2025'!F151</f>
        <v>1289057.1</v>
      </c>
      <c r="G151" s="16">
        <f>+'ENERO 2025'!G151+'FEBRERO 2025'!G151+'MARZO 2025'!G151</f>
        <v>0</v>
      </c>
      <c r="H151" s="16">
        <f t="shared" si="6"/>
        <v>1289057.1</v>
      </c>
    </row>
    <row r="152" spans="1:8">
      <c r="A152" s="10" t="s">
        <v>298</v>
      </c>
      <c r="B152" s="10" t="s">
        <v>299</v>
      </c>
      <c r="C152" s="16">
        <f>+'ENERO 2025'!C152+'FEBRERO 2025'!C152+'MARZO 2025'!C152+'PROD. FIN.'!C152</f>
        <v>3183584.21</v>
      </c>
      <c r="D152" s="16">
        <f>+'ENERO 2025'!D152+'FEBRERO 2025'!D152+'MARZO 2025'!D152+'PROD. FIN.'!D152</f>
        <v>0</v>
      </c>
      <c r="E152" s="16">
        <f t="shared" si="5"/>
        <v>3183584.21</v>
      </c>
      <c r="F152" s="16">
        <f>+'ENERO 2025'!F152+'FEBRERO 2025'!F152+'MARZO 2025'!F152</f>
        <v>692852.76</v>
      </c>
      <c r="G152" s="16">
        <f>+'ENERO 2025'!G152+'FEBRERO 2025'!G152+'MARZO 2025'!G152</f>
        <v>0</v>
      </c>
      <c r="H152" s="16">
        <f t="shared" si="6"/>
        <v>692852.76</v>
      </c>
    </row>
    <row r="153" spans="1:8">
      <c r="A153" s="10" t="s">
        <v>300</v>
      </c>
      <c r="B153" s="10" t="s">
        <v>301</v>
      </c>
      <c r="C153" s="16">
        <f>+'ENERO 2025'!C153+'FEBRERO 2025'!C153+'MARZO 2025'!C153+'PROD. FIN.'!C153</f>
        <v>697418.13</v>
      </c>
      <c r="D153" s="16">
        <f>+'ENERO 2025'!D153+'FEBRERO 2025'!D153+'MARZO 2025'!D153+'PROD. FIN.'!D153</f>
        <v>0</v>
      </c>
      <c r="E153" s="16">
        <f t="shared" si="5"/>
        <v>697418.13</v>
      </c>
      <c r="F153" s="16">
        <f>+'ENERO 2025'!F153+'FEBRERO 2025'!F153+'MARZO 2025'!F153</f>
        <v>92940.66</v>
      </c>
      <c r="G153" s="16">
        <f>+'ENERO 2025'!G153+'FEBRERO 2025'!G153+'MARZO 2025'!G153</f>
        <v>0</v>
      </c>
      <c r="H153" s="16">
        <f t="shared" si="6"/>
        <v>92940.66</v>
      </c>
    </row>
    <row r="154" spans="1:8">
      <c r="A154" s="10" t="s">
        <v>302</v>
      </c>
      <c r="B154" s="10" t="s">
        <v>303</v>
      </c>
      <c r="C154" s="16">
        <f>+'ENERO 2025'!C154+'FEBRERO 2025'!C154+'MARZO 2025'!C154+'PROD. FIN.'!C154</f>
        <v>2234365.36</v>
      </c>
      <c r="D154" s="16">
        <f>+'ENERO 2025'!D154+'FEBRERO 2025'!D154+'MARZO 2025'!D154+'PROD. FIN.'!D154</f>
        <v>0</v>
      </c>
      <c r="E154" s="16">
        <f t="shared" si="5"/>
        <v>2234365.36</v>
      </c>
      <c r="F154" s="16">
        <f>+'ENERO 2025'!F154+'FEBRERO 2025'!F154+'MARZO 2025'!F154</f>
        <v>539352.36</v>
      </c>
      <c r="G154" s="16">
        <f>+'ENERO 2025'!G154+'FEBRERO 2025'!G154+'MARZO 2025'!G154</f>
        <v>0</v>
      </c>
      <c r="H154" s="16">
        <f t="shared" si="6"/>
        <v>539352.36</v>
      </c>
    </row>
    <row r="155" spans="1:8">
      <c r="A155" s="10" t="s">
        <v>304</v>
      </c>
      <c r="B155" s="10" t="s">
        <v>305</v>
      </c>
      <c r="C155" s="16">
        <f>+'ENERO 2025'!C155+'FEBRERO 2025'!C155+'MARZO 2025'!C155+'PROD. FIN.'!C155</f>
        <v>1746841.17</v>
      </c>
      <c r="D155" s="16">
        <f>+'ENERO 2025'!D155+'FEBRERO 2025'!D155+'MARZO 2025'!D155+'PROD. FIN.'!D155</f>
        <v>0</v>
      </c>
      <c r="E155" s="16">
        <f t="shared" si="5"/>
        <v>1746841.17</v>
      </c>
      <c r="F155" s="16">
        <f>+'ENERO 2025'!F155+'FEBRERO 2025'!F155+'MARZO 2025'!F155</f>
        <v>499061.61</v>
      </c>
      <c r="G155" s="16">
        <f>+'ENERO 2025'!G155+'FEBRERO 2025'!G155+'MARZO 2025'!G155</f>
        <v>0</v>
      </c>
      <c r="H155" s="16">
        <f t="shared" si="6"/>
        <v>499061.61</v>
      </c>
    </row>
    <row r="156" spans="1:8">
      <c r="A156" s="10" t="s">
        <v>306</v>
      </c>
      <c r="B156" s="10" t="s">
        <v>307</v>
      </c>
      <c r="C156" s="16">
        <f>+'ENERO 2025'!C156+'FEBRERO 2025'!C156+'MARZO 2025'!C156+'PROD. FIN.'!C156</f>
        <v>4762916.34</v>
      </c>
      <c r="D156" s="16">
        <f>+'ENERO 2025'!D156+'FEBRERO 2025'!D156+'MARZO 2025'!D156+'PROD. FIN.'!D156</f>
        <v>0</v>
      </c>
      <c r="E156" s="16">
        <f t="shared" si="5"/>
        <v>4762916.34</v>
      </c>
      <c r="F156" s="16">
        <f>+'ENERO 2025'!F156+'FEBRERO 2025'!F156+'MARZO 2025'!F156</f>
        <v>3424961.7</v>
      </c>
      <c r="G156" s="16">
        <f>+'ENERO 2025'!G156+'FEBRERO 2025'!G156+'MARZO 2025'!G156</f>
        <v>0</v>
      </c>
      <c r="H156" s="16">
        <f t="shared" si="6"/>
        <v>3424961.7</v>
      </c>
    </row>
    <row r="157" spans="1:8">
      <c r="A157" s="10" t="s">
        <v>308</v>
      </c>
      <c r="B157" s="10" t="s">
        <v>309</v>
      </c>
      <c r="C157" s="16">
        <f>+'ENERO 2025'!C157+'FEBRERO 2025'!C157+'MARZO 2025'!C157+'PROD. FIN.'!C157</f>
        <v>723566.63</v>
      </c>
      <c r="D157" s="16">
        <f>+'ENERO 2025'!D157+'FEBRERO 2025'!D157+'MARZO 2025'!D157+'PROD. FIN.'!D157</f>
        <v>0</v>
      </c>
      <c r="E157" s="16">
        <f t="shared" si="5"/>
        <v>723566.63</v>
      </c>
      <c r="F157" s="16">
        <f>+'ENERO 2025'!F157+'FEBRERO 2025'!F157+'MARZO 2025'!F157</f>
        <v>77120.97</v>
      </c>
      <c r="G157" s="16">
        <f>+'ENERO 2025'!G157+'FEBRERO 2025'!G157+'MARZO 2025'!G157</f>
        <v>0</v>
      </c>
      <c r="H157" s="16">
        <f t="shared" si="6"/>
        <v>77120.97</v>
      </c>
    </row>
    <row r="158" spans="1:8">
      <c r="A158" s="10" t="s">
        <v>310</v>
      </c>
      <c r="B158" s="10" t="s">
        <v>311</v>
      </c>
      <c r="C158" s="16">
        <f>+'ENERO 2025'!C158+'FEBRERO 2025'!C158+'MARZO 2025'!C158+'PROD. FIN.'!C158</f>
        <v>2694817.22</v>
      </c>
      <c r="D158" s="16">
        <f>+'ENERO 2025'!D158+'FEBRERO 2025'!D158+'MARZO 2025'!D158+'PROD. FIN.'!D158</f>
        <v>0</v>
      </c>
      <c r="E158" s="16">
        <f t="shared" si="5"/>
        <v>2694817.22</v>
      </c>
      <c r="F158" s="16">
        <f>+'ENERO 2025'!F158+'FEBRERO 2025'!F158+'MARZO 2025'!F158</f>
        <v>611035.32</v>
      </c>
      <c r="G158" s="16">
        <f>+'ENERO 2025'!G158+'FEBRERO 2025'!G158+'MARZO 2025'!G158</f>
        <v>0</v>
      </c>
      <c r="H158" s="16">
        <f t="shared" si="6"/>
        <v>611035.32</v>
      </c>
    </row>
    <row r="159" spans="1:8">
      <c r="A159" s="10" t="s">
        <v>312</v>
      </c>
      <c r="B159" s="10" t="s">
        <v>313</v>
      </c>
      <c r="C159" s="16">
        <f>+'ENERO 2025'!C159+'FEBRERO 2025'!C159+'MARZO 2025'!C159+'PROD. FIN.'!C159</f>
        <v>3711528.5</v>
      </c>
      <c r="D159" s="16">
        <f>+'ENERO 2025'!D159+'FEBRERO 2025'!D159+'MARZO 2025'!D159+'PROD. FIN.'!D159</f>
        <v>0</v>
      </c>
      <c r="E159" s="16">
        <f t="shared" si="5"/>
        <v>3711528.5</v>
      </c>
      <c r="F159" s="16">
        <f>+'ENERO 2025'!F159+'FEBRERO 2025'!F159+'MARZO 2025'!F159</f>
        <v>1213666.41</v>
      </c>
      <c r="G159" s="16">
        <f>+'ENERO 2025'!G159+'FEBRERO 2025'!G159+'MARZO 2025'!G159</f>
        <v>0</v>
      </c>
      <c r="H159" s="16">
        <f t="shared" si="6"/>
        <v>1213666.41</v>
      </c>
    </row>
    <row r="160" spans="1:8">
      <c r="A160" s="10" t="s">
        <v>314</v>
      </c>
      <c r="B160" s="10" t="s">
        <v>315</v>
      </c>
      <c r="C160" s="16">
        <f>+'ENERO 2025'!C160+'FEBRERO 2025'!C160+'MARZO 2025'!C160+'PROD. FIN.'!C160</f>
        <v>2510893.74</v>
      </c>
      <c r="D160" s="16">
        <f>+'ENERO 2025'!D160+'FEBRERO 2025'!D160+'MARZO 2025'!D160+'PROD. FIN.'!D160</f>
        <v>0</v>
      </c>
      <c r="E160" s="16">
        <f t="shared" si="5"/>
        <v>2510893.74</v>
      </c>
      <c r="F160" s="16">
        <f>+'ENERO 2025'!F160+'FEBRERO 2025'!F160+'MARZO 2025'!F160</f>
        <v>575688.21</v>
      </c>
      <c r="G160" s="16">
        <f>+'ENERO 2025'!G160+'FEBRERO 2025'!G160+'MARZO 2025'!G160</f>
        <v>0</v>
      </c>
      <c r="H160" s="16">
        <f t="shared" si="6"/>
        <v>575688.21</v>
      </c>
    </row>
    <row r="161" spans="1:8">
      <c r="A161" s="10" t="s">
        <v>316</v>
      </c>
      <c r="B161" s="10" t="s">
        <v>317</v>
      </c>
      <c r="C161" s="16">
        <f>+'ENERO 2025'!C161+'FEBRERO 2025'!C161+'MARZO 2025'!C161+'PROD. FIN.'!C161</f>
        <v>1354279.85</v>
      </c>
      <c r="D161" s="16">
        <f>+'ENERO 2025'!D161+'FEBRERO 2025'!D161+'MARZO 2025'!D161+'PROD. FIN.'!D161</f>
        <v>0</v>
      </c>
      <c r="E161" s="16">
        <f t="shared" si="5"/>
        <v>1354279.85</v>
      </c>
      <c r="F161" s="16">
        <f>+'ENERO 2025'!F161+'FEBRERO 2025'!F161+'MARZO 2025'!F161</f>
        <v>262013.52</v>
      </c>
      <c r="G161" s="16">
        <f>+'ENERO 2025'!G161+'FEBRERO 2025'!G161+'MARZO 2025'!G161</f>
        <v>0</v>
      </c>
      <c r="H161" s="16">
        <f t="shared" si="6"/>
        <v>262013.52</v>
      </c>
    </row>
    <row r="162" spans="1:8">
      <c r="A162" s="10" t="s">
        <v>318</v>
      </c>
      <c r="B162" s="10" t="s">
        <v>319</v>
      </c>
      <c r="C162" s="16">
        <f>+'ENERO 2025'!C162+'FEBRERO 2025'!C162+'MARZO 2025'!C162+'PROD. FIN.'!C162</f>
        <v>2153751.06</v>
      </c>
      <c r="D162" s="16">
        <f>+'ENERO 2025'!D162+'FEBRERO 2025'!D162+'MARZO 2025'!D162+'PROD. FIN.'!D162</f>
        <v>0</v>
      </c>
      <c r="E162" s="16">
        <f t="shared" si="5"/>
        <v>2153751.06</v>
      </c>
      <c r="F162" s="16">
        <f>+'ENERO 2025'!F162+'FEBRERO 2025'!F162+'MARZO 2025'!F162</f>
        <v>908890.32</v>
      </c>
      <c r="G162" s="16">
        <f>+'ENERO 2025'!G162+'FEBRERO 2025'!G162+'MARZO 2025'!G162</f>
        <v>0</v>
      </c>
      <c r="H162" s="16">
        <f t="shared" si="6"/>
        <v>908890.32</v>
      </c>
    </row>
    <row r="163" spans="1:8">
      <c r="A163" s="10" t="s">
        <v>320</v>
      </c>
      <c r="B163" s="10" t="s">
        <v>321</v>
      </c>
      <c r="C163" s="16">
        <f>+'ENERO 2025'!C163+'FEBRERO 2025'!C163+'MARZO 2025'!C163+'PROD. FIN.'!C163</f>
        <v>2029834.2</v>
      </c>
      <c r="D163" s="16">
        <f>+'ENERO 2025'!D163+'FEBRERO 2025'!D163+'MARZO 2025'!D163+'PROD. FIN.'!D163</f>
        <v>0</v>
      </c>
      <c r="E163" s="16">
        <f t="shared" si="5"/>
        <v>2029834.2</v>
      </c>
      <c r="F163" s="16">
        <f>+'ENERO 2025'!F163+'FEBRERO 2025'!F163+'MARZO 2025'!F163</f>
        <v>4159341.12</v>
      </c>
      <c r="G163" s="16">
        <f>+'ENERO 2025'!G163+'FEBRERO 2025'!G163+'MARZO 2025'!G163</f>
        <v>0</v>
      </c>
      <c r="H163" s="16">
        <f t="shared" si="6"/>
        <v>4159341.12</v>
      </c>
    </row>
    <row r="164" spans="1:8">
      <c r="A164" s="10" t="s">
        <v>322</v>
      </c>
      <c r="B164" s="10" t="s">
        <v>323</v>
      </c>
      <c r="C164" s="16">
        <f>+'ENERO 2025'!C164+'FEBRERO 2025'!C164+'MARZO 2025'!C164+'PROD. FIN.'!C164</f>
        <v>2233788</v>
      </c>
      <c r="D164" s="16">
        <f>+'ENERO 2025'!D164+'FEBRERO 2025'!D164+'MARZO 2025'!D164+'PROD. FIN.'!D164</f>
        <v>0</v>
      </c>
      <c r="E164" s="16">
        <f t="shared" si="5"/>
        <v>2233788</v>
      </c>
      <c r="F164" s="16">
        <f>+'ENERO 2025'!F164+'FEBRERO 2025'!F164+'MARZO 2025'!F164</f>
        <v>551958.69</v>
      </c>
      <c r="G164" s="16">
        <f>+'ENERO 2025'!G164+'FEBRERO 2025'!G164+'MARZO 2025'!G164</f>
        <v>0</v>
      </c>
      <c r="H164" s="16">
        <f t="shared" si="6"/>
        <v>551958.69</v>
      </c>
    </row>
    <row r="165" spans="1:8">
      <c r="A165" s="10" t="s">
        <v>324</v>
      </c>
      <c r="B165" s="10" t="s">
        <v>325</v>
      </c>
      <c r="C165" s="16">
        <f>+'ENERO 2025'!C165+'FEBRERO 2025'!C165+'MARZO 2025'!C165+'PROD. FIN.'!C165</f>
        <v>5979376.45</v>
      </c>
      <c r="D165" s="16">
        <f>+'ENERO 2025'!D165+'FEBRERO 2025'!D165+'MARZO 2025'!D165+'PROD. FIN.'!D165</f>
        <v>1501749.36</v>
      </c>
      <c r="E165" s="16">
        <f t="shared" si="5"/>
        <v>4477627.09</v>
      </c>
      <c r="F165" s="16">
        <f>+'ENERO 2025'!F165+'FEBRERO 2025'!F165+'MARZO 2025'!F165</f>
        <v>1368649.89</v>
      </c>
      <c r="G165" s="16">
        <f>+'ENERO 2025'!G165+'FEBRERO 2025'!G165+'MARZO 2025'!G165</f>
        <v>0</v>
      </c>
      <c r="H165" s="16">
        <f t="shared" si="6"/>
        <v>1368649.89</v>
      </c>
    </row>
    <row r="166" spans="1:8">
      <c r="A166" s="10" t="s">
        <v>326</v>
      </c>
      <c r="B166" s="10" t="s">
        <v>327</v>
      </c>
      <c r="C166" s="16">
        <f>+'ENERO 2025'!C166+'FEBRERO 2025'!C166+'MARZO 2025'!C166+'PROD. FIN.'!C166</f>
        <v>1286960.8</v>
      </c>
      <c r="D166" s="16">
        <f>+'ENERO 2025'!D166+'FEBRERO 2025'!D166+'MARZO 2025'!D166+'PROD. FIN.'!D166</f>
        <v>0</v>
      </c>
      <c r="E166" s="16">
        <f t="shared" si="5"/>
        <v>1286960.8</v>
      </c>
      <c r="F166" s="16">
        <f>+'ENERO 2025'!F166+'FEBRERO 2025'!F166+'MARZO 2025'!F166</f>
        <v>353223.9</v>
      </c>
      <c r="G166" s="16">
        <f>+'ENERO 2025'!G166+'FEBRERO 2025'!G166+'MARZO 2025'!G166</f>
        <v>0</v>
      </c>
      <c r="H166" s="16">
        <f t="shared" si="6"/>
        <v>353223.9</v>
      </c>
    </row>
    <row r="167" spans="1:8">
      <c r="A167" s="10" t="s">
        <v>328</v>
      </c>
      <c r="B167" s="10" t="s">
        <v>329</v>
      </c>
      <c r="C167" s="16">
        <f>+'ENERO 2025'!C167+'FEBRERO 2025'!C167+'MARZO 2025'!C167+'PROD. FIN.'!C167</f>
        <v>2536666.71</v>
      </c>
      <c r="D167" s="16">
        <f>+'ENERO 2025'!D167+'FEBRERO 2025'!D167+'MARZO 2025'!D167+'PROD. FIN.'!D167</f>
        <v>0</v>
      </c>
      <c r="E167" s="16">
        <f t="shared" si="5"/>
        <v>2536666.71</v>
      </c>
      <c r="F167" s="16">
        <f>+'ENERO 2025'!F167+'FEBRERO 2025'!F167+'MARZO 2025'!F167</f>
        <v>674808.42</v>
      </c>
      <c r="G167" s="16">
        <f>+'ENERO 2025'!G167+'FEBRERO 2025'!G167+'MARZO 2025'!G167</f>
        <v>0</v>
      </c>
      <c r="H167" s="16">
        <f t="shared" si="6"/>
        <v>674808.42</v>
      </c>
    </row>
    <row r="168" spans="1:8">
      <c r="A168" s="10" t="s">
        <v>330</v>
      </c>
      <c r="B168" s="10" t="s">
        <v>331</v>
      </c>
      <c r="C168" s="16">
        <f>+'ENERO 2025'!C168+'FEBRERO 2025'!C168+'MARZO 2025'!C168+'PROD. FIN.'!C168</f>
        <v>2366723.71</v>
      </c>
      <c r="D168" s="16">
        <f>+'ENERO 2025'!D168+'FEBRERO 2025'!D168+'MARZO 2025'!D168+'PROD. FIN.'!D168</f>
        <v>0</v>
      </c>
      <c r="E168" s="16">
        <f t="shared" si="5"/>
        <v>2366723.71</v>
      </c>
      <c r="F168" s="16">
        <f>+'ENERO 2025'!F168+'FEBRERO 2025'!F168+'MARZO 2025'!F168</f>
        <v>505735.53</v>
      </c>
      <c r="G168" s="16">
        <f>+'ENERO 2025'!G168+'FEBRERO 2025'!G168+'MARZO 2025'!G168</f>
        <v>0</v>
      </c>
      <c r="H168" s="16">
        <f t="shared" si="6"/>
        <v>505735.53</v>
      </c>
    </row>
    <row r="169" spans="1:8">
      <c r="A169" s="10" t="s">
        <v>332</v>
      </c>
      <c r="B169" s="10" t="s">
        <v>333</v>
      </c>
      <c r="C169" s="16">
        <f>+'ENERO 2025'!C169+'FEBRERO 2025'!C169+'MARZO 2025'!C169+'PROD. FIN.'!C169</f>
        <v>2132921.76</v>
      </c>
      <c r="D169" s="16">
        <f>+'ENERO 2025'!D169+'FEBRERO 2025'!D169+'MARZO 2025'!D169+'PROD. FIN.'!D169</f>
        <v>0</v>
      </c>
      <c r="E169" s="16">
        <f t="shared" si="5"/>
        <v>2132921.76</v>
      </c>
      <c r="F169" s="16">
        <f>+'ENERO 2025'!F169+'FEBRERO 2025'!F169+'MARZO 2025'!F169</f>
        <v>389806.92</v>
      </c>
      <c r="G169" s="16">
        <f>+'ENERO 2025'!G169+'FEBRERO 2025'!G169+'MARZO 2025'!G169</f>
        <v>0</v>
      </c>
      <c r="H169" s="16">
        <f t="shared" si="6"/>
        <v>389806.92</v>
      </c>
    </row>
    <row r="170" spans="1:8">
      <c r="A170" s="10" t="s">
        <v>334</v>
      </c>
      <c r="B170" s="10" t="s">
        <v>335</v>
      </c>
      <c r="C170" s="16">
        <f>+'ENERO 2025'!C170+'FEBRERO 2025'!C170+'MARZO 2025'!C170+'PROD. FIN.'!C170</f>
        <v>2671281.03</v>
      </c>
      <c r="D170" s="16">
        <f>+'ENERO 2025'!D170+'FEBRERO 2025'!D170+'MARZO 2025'!D170+'PROD. FIN.'!D170</f>
        <v>0</v>
      </c>
      <c r="E170" s="16">
        <f t="shared" si="5"/>
        <v>2671281.03</v>
      </c>
      <c r="F170" s="16">
        <f>+'ENERO 2025'!F170+'FEBRERO 2025'!F170+'MARZO 2025'!F170</f>
        <v>712132.98</v>
      </c>
      <c r="G170" s="16">
        <f>+'ENERO 2025'!G170+'FEBRERO 2025'!G170+'MARZO 2025'!G170</f>
        <v>0</v>
      </c>
      <c r="H170" s="16">
        <f t="shared" si="6"/>
        <v>712132.98</v>
      </c>
    </row>
    <row r="171" spans="1:8">
      <c r="A171" s="10" t="s">
        <v>336</v>
      </c>
      <c r="B171" s="10" t="s">
        <v>337</v>
      </c>
      <c r="C171" s="16">
        <f>+'ENERO 2025'!C171+'FEBRERO 2025'!C171+'MARZO 2025'!C171+'PROD. FIN.'!C171</f>
        <v>1302836.5</v>
      </c>
      <c r="D171" s="16">
        <f>+'ENERO 2025'!D171+'FEBRERO 2025'!D171+'MARZO 2025'!D171+'PROD. FIN.'!D171</f>
        <v>0</v>
      </c>
      <c r="E171" s="16">
        <f t="shared" si="5"/>
        <v>1302836.5</v>
      </c>
      <c r="F171" s="16">
        <f>+'ENERO 2025'!F171+'FEBRERO 2025'!F171+'MARZO 2025'!F171</f>
        <v>402660.42</v>
      </c>
      <c r="G171" s="16">
        <f>+'ENERO 2025'!G171+'FEBRERO 2025'!G171+'MARZO 2025'!G171</f>
        <v>0</v>
      </c>
      <c r="H171" s="16">
        <f t="shared" si="6"/>
        <v>402660.42</v>
      </c>
    </row>
    <row r="172" spans="1:8">
      <c r="A172" s="10" t="s">
        <v>338</v>
      </c>
      <c r="B172" s="10" t="s">
        <v>339</v>
      </c>
      <c r="C172" s="16">
        <f>+'ENERO 2025'!C172+'FEBRERO 2025'!C172+'MARZO 2025'!C172+'PROD. FIN.'!C172</f>
        <v>7598338.09</v>
      </c>
      <c r="D172" s="16">
        <f>+'ENERO 2025'!D172+'FEBRERO 2025'!D172+'MARZO 2025'!D172+'PROD. FIN.'!D172</f>
        <v>0</v>
      </c>
      <c r="E172" s="16">
        <f t="shared" si="5"/>
        <v>7598338.09</v>
      </c>
      <c r="F172" s="16">
        <f>+'ENERO 2025'!F172+'FEBRERO 2025'!F172+'MARZO 2025'!F172</f>
        <v>2795634.87</v>
      </c>
      <c r="G172" s="16">
        <f>+'ENERO 2025'!G172+'FEBRERO 2025'!G172+'MARZO 2025'!G172</f>
        <v>0</v>
      </c>
      <c r="H172" s="16">
        <f t="shared" si="6"/>
        <v>2795634.87</v>
      </c>
    </row>
    <row r="173" spans="1:8">
      <c r="A173" s="10" t="s">
        <v>340</v>
      </c>
      <c r="B173" s="10" t="s">
        <v>341</v>
      </c>
      <c r="C173" s="16">
        <f>+'ENERO 2025'!C173+'FEBRERO 2025'!C173+'MARZO 2025'!C173+'PROD. FIN.'!C173</f>
        <v>2259088.1</v>
      </c>
      <c r="D173" s="16">
        <f>+'ENERO 2025'!D173+'FEBRERO 2025'!D173+'MARZO 2025'!D173+'PROD. FIN.'!D173</f>
        <v>0</v>
      </c>
      <c r="E173" s="16">
        <f t="shared" si="5"/>
        <v>2259088.1</v>
      </c>
      <c r="F173" s="16">
        <f>+'ENERO 2025'!F173+'FEBRERO 2025'!F173+'MARZO 2025'!F173</f>
        <v>531195.36</v>
      </c>
      <c r="G173" s="16">
        <f>+'ENERO 2025'!G173+'FEBRERO 2025'!G173+'MARZO 2025'!G173</f>
        <v>0</v>
      </c>
      <c r="H173" s="16">
        <f t="shared" si="6"/>
        <v>531195.36</v>
      </c>
    </row>
    <row r="174" spans="1:8">
      <c r="A174" s="10" t="s">
        <v>342</v>
      </c>
      <c r="B174" s="10" t="s">
        <v>343</v>
      </c>
      <c r="C174" s="16">
        <f>+'ENERO 2025'!C174+'FEBRERO 2025'!C174+'MARZO 2025'!C174+'PROD. FIN.'!C174</f>
        <v>1111035.29</v>
      </c>
      <c r="D174" s="16">
        <f>+'ENERO 2025'!D174+'FEBRERO 2025'!D174+'MARZO 2025'!D174+'PROD. FIN.'!D174</f>
        <v>0</v>
      </c>
      <c r="E174" s="16">
        <f t="shared" si="5"/>
        <v>1111035.29</v>
      </c>
      <c r="F174" s="16">
        <f>+'ENERO 2025'!F174+'FEBRERO 2025'!F174+'MARZO 2025'!F174</f>
        <v>231857.25</v>
      </c>
      <c r="G174" s="16">
        <f>+'ENERO 2025'!G174+'FEBRERO 2025'!G174+'MARZO 2025'!G174</f>
        <v>0</v>
      </c>
      <c r="H174" s="16">
        <f t="shared" si="6"/>
        <v>231857.25</v>
      </c>
    </row>
    <row r="175" spans="1:8">
      <c r="A175" s="10" t="s">
        <v>344</v>
      </c>
      <c r="B175" s="10" t="s">
        <v>345</v>
      </c>
      <c r="C175" s="16">
        <f>+'ENERO 2025'!C175+'FEBRERO 2025'!C175+'MARZO 2025'!C175+'PROD. FIN.'!C175</f>
        <v>4766202.75</v>
      </c>
      <c r="D175" s="16">
        <f>+'ENERO 2025'!D175+'FEBRERO 2025'!D175+'MARZO 2025'!D175+'PROD. FIN.'!D175</f>
        <v>0</v>
      </c>
      <c r="E175" s="16">
        <f t="shared" si="5"/>
        <v>4766202.75</v>
      </c>
      <c r="F175" s="16">
        <f>+'ENERO 2025'!F175+'FEBRERO 2025'!F175+'MARZO 2025'!F175</f>
        <v>1050773.1</v>
      </c>
      <c r="G175" s="16">
        <f>+'ENERO 2025'!G175+'FEBRERO 2025'!G175+'MARZO 2025'!G175</f>
        <v>0</v>
      </c>
      <c r="H175" s="16">
        <f t="shared" si="6"/>
        <v>1050773.1</v>
      </c>
    </row>
    <row r="176" spans="1:8">
      <c r="A176" s="10" t="s">
        <v>346</v>
      </c>
      <c r="B176" s="10" t="s">
        <v>347</v>
      </c>
      <c r="C176" s="16">
        <f>+'ENERO 2025'!C176+'FEBRERO 2025'!C176+'MARZO 2025'!C176+'PROD. FIN.'!C176</f>
        <v>5402499.13</v>
      </c>
      <c r="D176" s="16">
        <f>+'ENERO 2025'!D176+'FEBRERO 2025'!D176+'MARZO 2025'!D176+'PROD. FIN.'!D176</f>
        <v>0</v>
      </c>
      <c r="E176" s="16">
        <f t="shared" si="5"/>
        <v>5402499.13</v>
      </c>
      <c r="F176" s="16">
        <f>+'ENERO 2025'!F176+'FEBRERO 2025'!F176+'MARZO 2025'!F176</f>
        <v>914575.5</v>
      </c>
      <c r="G176" s="16">
        <f>+'ENERO 2025'!G176+'FEBRERO 2025'!G176+'MARZO 2025'!G176</f>
        <v>0</v>
      </c>
      <c r="H176" s="16">
        <f t="shared" si="6"/>
        <v>914575.5</v>
      </c>
    </row>
    <row r="177" spans="1:8">
      <c r="A177" s="10" t="s">
        <v>348</v>
      </c>
      <c r="B177" s="10" t="s">
        <v>349</v>
      </c>
      <c r="C177" s="16">
        <f>+'ENERO 2025'!C177+'FEBRERO 2025'!C177+'MARZO 2025'!C177+'PROD. FIN.'!C177</f>
        <v>35065668.43</v>
      </c>
      <c r="D177" s="16">
        <f>+'ENERO 2025'!D177+'FEBRERO 2025'!D177+'MARZO 2025'!D177+'PROD. FIN.'!D177</f>
        <v>0</v>
      </c>
      <c r="E177" s="16">
        <f t="shared" si="5"/>
        <v>35065668.43</v>
      </c>
      <c r="F177" s="16">
        <f>+'ENERO 2025'!F177+'FEBRERO 2025'!F177+'MARZO 2025'!F177</f>
        <v>4474498.89</v>
      </c>
      <c r="G177" s="16">
        <f>+'ENERO 2025'!G177+'FEBRERO 2025'!G177+'MARZO 2025'!G177</f>
        <v>0</v>
      </c>
      <c r="H177" s="16">
        <f t="shared" si="6"/>
        <v>4474498.89</v>
      </c>
    </row>
    <row r="178" spans="1:8">
      <c r="A178" s="10" t="s">
        <v>350</v>
      </c>
      <c r="B178" s="10" t="s">
        <v>351</v>
      </c>
      <c r="C178" s="16">
        <f>+'ENERO 2025'!C178+'FEBRERO 2025'!C178+'MARZO 2025'!C178+'PROD. FIN.'!C178</f>
        <v>939554.01</v>
      </c>
      <c r="D178" s="16">
        <f>+'ENERO 2025'!D178+'FEBRERO 2025'!D178+'MARZO 2025'!D178+'PROD. FIN.'!D178</f>
        <v>0</v>
      </c>
      <c r="E178" s="16">
        <f t="shared" si="5"/>
        <v>939554.01</v>
      </c>
      <c r="F178" s="16">
        <f>+'ENERO 2025'!F178+'FEBRERO 2025'!F178+'MARZO 2025'!F178</f>
        <v>100850.49</v>
      </c>
      <c r="G178" s="16">
        <f>+'ENERO 2025'!G178+'FEBRERO 2025'!G178+'MARZO 2025'!G178</f>
        <v>0</v>
      </c>
      <c r="H178" s="16">
        <f t="shared" si="6"/>
        <v>100850.49</v>
      </c>
    </row>
    <row r="179" spans="1:8">
      <c r="A179" s="10" t="s">
        <v>352</v>
      </c>
      <c r="B179" s="10" t="s">
        <v>353</v>
      </c>
      <c r="C179" s="16">
        <f>+'ENERO 2025'!C179+'FEBRERO 2025'!C179+'MARZO 2025'!C179+'PROD. FIN.'!C179</f>
        <v>1163678.46</v>
      </c>
      <c r="D179" s="16">
        <f>+'ENERO 2025'!D179+'FEBRERO 2025'!D179+'MARZO 2025'!D179+'PROD. FIN.'!D179</f>
        <v>0</v>
      </c>
      <c r="E179" s="16">
        <f t="shared" si="5"/>
        <v>1163678.46</v>
      </c>
      <c r="F179" s="16">
        <f>+'ENERO 2025'!F179+'FEBRERO 2025'!F179+'MARZO 2025'!F179</f>
        <v>360145.02</v>
      </c>
      <c r="G179" s="16">
        <f>+'ENERO 2025'!G179+'FEBRERO 2025'!G179+'MARZO 2025'!G179</f>
        <v>0</v>
      </c>
      <c r="H179" s="16">
        <f t="shared" si="6"/>
        <v>360145.02</v>
      </c>
    </row>
    <row r="180" spans="1:8">
      <c r="A180" s="10" t="s">
        <v>354</v>
      </c>
      <c r="B180" s="10" t="s">
        <v>355</v>
      </c>
      <c r="C180" s="16">
        <f>+'ENERO 2025'!C180+'FEBRERO 2025'!C180+'MARZO 2025'!C180+'PROD. FIN.'!C180</f>
        <v>942968.39</v>
      </c>
      <c r="D180" s="16">
        <f>+'ENERO 2025'!D180+'FEBRERO 2025'!D180+'MARZO 2025'!D180+'PROD. FIN.'!D180</f>
        <v>0</v>
      </c>
      <c r="E180" s="16">
        <f t="shared" si="5"/>
        <v>942968.39</v>
      </c>
      <c r="F180" s="16">
        <f>+'ENERO 2025'!F180+'FEBRERO 2025'!F180+'MARZO 2025'!F180</f>
        <v>1128141.24</v>
      </c>
      <c r="G180" s="16">
        <f>+'ENERO 2025'!G180+'FEBRERO 2025'!G180+'MARZO 2025'!G180</f>
        <v>0</v>
      </c>
      <c r="H180" s="16">
        <f t="shared" si="6"/>
        <v>1128141.24</v>
      </c>
    </row>
    <row r="181" spans="1:8">
      <c r="A181" s="10" t="s">
        <v>356</v>
      </c>
      <c r="B181" s="10" t="s">
        <v>357</v>
      </c>
      <c r="C181" s="16">
        <f>+'ENERO 2025'!C181+'FEBRERO 2025'!C181+'MARZO 2025'!C181+'PROD. FIN.'!C181</f>
        <v>1421127.87</v>
      </c>
      <c r="D181" s="16">
        <f>+'ENERO 2025'!D181+'FEBRERO 2025'!D181+'MARZO 2025'!D181+'PROD. FIN.'!D181</f>
        <v>0</v>
      </c>
      <c r="E181" s="16">
        <f t="shared" si="5"/>
        <v>1421127.87</v>
      </c>
      <c r="F181" s="16">
        <f>+'ENERO 2025'!F181+'FEBRERO 2025'!F181+'MARZO 2025'!F181</f>
        <v>351987.99</v>
      </c>
      <c r="G181" s="16">
        <f>+'ENERO 2025'!G181+'FEBRERO 2025'!G181+'MARZO 2025'!G181</f>
        <v>0</v>
      </c>
      <c r="H181" s="16">
        <f t="shared" si="6"/>
        <v>351987.99</v>
      </c>
    </row>
    <row r="182" spans="1:8">
      <c r="A182" s="10" t="s">
        <v>358</v>
      </c>
      <c r="B182" s="10" t="s">
        <v>359</v>
      </c>
      <c r="C182" s="16">
        <f>+'ENERO 2025'!C182+'FEBRERO 2025'!C182+'MARZO 2025'!C182+'PROD. FIN.'!C182</f>
        <v>2809414.79</v>
      </c>
      <c r="D182" s="16">
        <f>+'ENERO 2025'!D182+'FEBRERO 2025'!D182+'MARZO 2025'!D182+'PROD. FIN.'!D182</f>
        <v>0</v>
      </c>
      <c r="E182" s="16">
        <f t="shared" si="5"/>
        <v>2809414.79</v>
      </c>
      <c r="F182" s="16">
        <f>+'ENERO 2025'!F182+'FEBRERO 2025'!F182+'MARZO 2025'!F182</f>
        <v>673572.51</v>
      </c>
      <c r="G182" s="16">
        <f>+'ENERO 2025'!G182+'FEBRERO 2025'!G182+'MARZO 2025'!G182</f>
        <v>0</v>
      </c>
      <c r="H182" s="16">
        <f t="shared" si="6"/>
        <v>673572.51</v>
      </c>
    </row>
    <row r="183" spans="1:8">
      <c r="A183" s="10" t="s">
        <v>360</v>
      </c>
      <c r="B183" s="10" t="s">
        <v>361</v>
      </c>
      <c r="C183" s="16">
        <f>+'ENERO 2025'!C183+'FEBRERO 2025'!C183+'MARZO 2025'!C183+'PROD. FIN.'!C183</f>
        <v>5230283.18</v>
      </c>
      <c r="D183" s="16">
        <f>+'ENERO 2025'!D183+'FEBRERO 2025'!D183+'MARZO 2025'!D183+'PROD. FIN.'!D183</f>
        <v>0</v>
      </c>
      <c r="E183" s="16">
        <f t="shared" si="5"/>
        <v>5230283.18</v>
      </c>
      <c r="F183" s="16">
        <f>+'ENERO 2025'!F183+'FEBRERO 2025'!F183+'MARZO 2025'!F183</f>
        <v>2562047.34</v>
      </c>
      <c r="G183" s="16">
        <f>+'ENERO 2025'!G183+'FEBRERO 2025'!G183+'MARZO 2025'!G183</f>
        <v>0</v>
      </c>
      <c r="H183" s="16">
        <f t="shared" si="6"/>
        <v>2562047.34</v>
      </c>
    </row>
    <row r="184" spans="1:8">
      <c r="A184" s="10" t="s">
        <v>362</v>
      </c>
      <c r="B184" s="10" t="s">
        <v>363</v>
      </c>
      <c r="C184" s="16">
        <f>+'ENERO 2025'!C184+'FEBRERO 2025'!C184+'MARZO 2025'!C184+'PROD. FIN.'!C184</f>
        <v>2059531.52</v>
      </c>
      <c r="D184" s="16">
        <f>+'ENERO 2025'!D184+'FEBRERO 2025'!D184+'MARZO 2025'!D184+'PROD. FIN.'!D184</f>
        <v>0</v>
      </c>
      <c r="E184" s="16">
        <f t="shared" si="5"/>
        <v>2059531.52</v>
      </c>
      <c r="F184" s="16">
        <f>+'ENERO 2025'!F184+'FEBRERO 2025'!F184+'MARZO 2025'!F184</f>
        <v>1654145.76</v>
      </c>
      <c r="G184" s="16">
        <f>+'ENERO 2025'!G184+'FEBRERO 2025'!G184+'MARZO 2025'!G184</f>
        <v>0</v>
      </c>
      <c r="H184" s="16">
        <f t="shared" si="6"/>
        <v>1654145.76</v>
      </c>
    </row>
    <row r="185" spans="1:8">
      <c r="A185" s="10" t="s">
        <v>364</v>
      </c>
      <c r="B185" s="10" t="s">
        <v>365</v>
      </c>
      <c r="C185" s="16">
        <f>+'ENERO 2025'!C185+'FEBRERO 2025'!C185+'MARZO 2025'!C185+'PROD. FIN.'!C185</f>
        <v>1519828.39</v>
      </c>
      <c r="D185" s="16">
        <f>+'ENERO 2025'!D185+'FEBRERO 2025'!D185+'MARZO 2025'!D185+'PROD. FIN.'!D185</f>
        <v>0</v>
      </c>
      <c r="E185" s="16">
        <f t="shared" si="5"/>
        <v>1519828.39</v>
      </c>
      <c r="F185" s="16">
        <f>+'ENERO 2025'!F185+'FEBRERO 2025'!F185+'MARZO 2025'!F185</f>
        <v>357673.17</v>
      </c>
      <c r="G185" s="16">
        <f>+'ENERO 2025'!G185+'FEBRERO 2025'!G185+'MARZO 2025'!G185</f>
        <v>0</v>
      </c>
      <c r="H185" s="16">
        <f t="shared" si="6"/>
        <v>357673.17</v>
      </c>
    </row>
    <row r="186" spans="1:8">
      <c r="A186" s="10" t="s">
        <v>366</v>
      </c>
      <c r="B186" s="10" t="s">
        <v>367</v>
      </c>
      <c r="C186" s="16">
        <f>+'ENERO 2025'!C186+'FEBRERO 2025'!C186+'MARZO 2025'!C186+'PROD. FIN.'!C186</f>
        <v>1674616.45</v>
      </c>
      <c r="D186" s="16">
        <f>+'ENERO 2025'!D186+'FEBRERO 2025'!D186+'MARZO 2025'!D186+'PROD. FIN.'!D186</f>
        <v>0</v>
      </c>
      <c r="E186" s="16">
        <f t="shared" si="5"/>
        <v>1674616.45</v>
      </c>
      <c r="F186" s="16">
        <f>+'ENERO 2025'!F186+'FEBRERO 2025'!F186+'MARZO 2025'!F186</f>
        <v>579395.94</v>
      </c>
      <c r="G186" s="16">
        <f>+'ENERO 2025'!G186+'FEBRERO 2025'!G186+'MARZO 2025'!G186</f>
        <v>0</v>
      </c>
      <c r="H186" s="16">
        <f t="shared" si="6"/>
        <v>579395.94</v>
      </c>
    </row>
    <row r="187" spans="1:8">
      <c r="A187" s="10" t="s">
        <v>368</v>
      </c>
      <c r="B187" s="10" t="s">
        <v>369</v>
      </c>
      <c r="C187" s="16">
        <f>+'ENERO 2025'!C187+'FEBRERO 2025'!C187+'MARZO 2025'!C187+'PROD. FIN.'!C187</f>
        <v>780285.91</v>
      </c>
      <c r="D187" s="16">
        <f>+'ENERO 2025'!D187+'FEBRERO 2025'!D187+'MARZO 2025'!D187+'PROD. FIN.'!D187</f>
        <v>0</v>
      </c>
      <c r="E187" s="16">
        <f t="shared" si="5"/>
        <v>780285.91</v>
      </c>
      <c r="F187" s="16">
        <f>+'ENERO 2025'!F187+'FEBRERO 2025'!F187+'MARZO 2025'!F187</f>
        <v>111973.71</v>
      </c>
      <c r="G187" s="16">
        <f>+'ENERO 2025'!G187+'FEBRERO 2025'!G187+'MARZO 2025'!G187</f>
        <v>0</v>
      </c>
      <c r="H187" s="16">
        <f t="shared" si="6"/>
        <v>111973.71</v>
      </c>
    </row>
    <row r="188" spans="1:8">
      <c r="A188" s="10" t="s">
        <v>370</v>
      </c>
      <c r="B188" s="10" t="s">
        <v>371</v>
      </c>
      <c r="C188" s="16">
        <f>+'ENERO 2025'!C188+'FEBRERO 2025'!C188+'MARZO 2025'!C188+'PROD. FIN.'!C188</f>
        <v>2774040.05</v>
      </c>
      <c r="D188" s="16">
        <f>+'ENERO 2025'!D188+'FEBRERO 2025'!D188+'MARZO 2025'!D188+'PROD. FIN.'!D188</f>
        <v>0</v>
      </c>
      <c r="E188" s="16">
        <f t="shared" si="5"/>
        <v>2774040.05</v>
      </c>
      <c r="F188" s="16">
        <f>+'ENERO 2025'!F188+'FEBRERO 2025'!F188+'MARZO 2025'!F188</f>
        <v>539105.19</v>
      </c>
      <c r="G188" s="16">
        <f>+'ENERO 2025'!G188+'FEBRERO 2025'!G188+'MARZO 2025'!G188</f>
        <v>0</v>
      </c>
      <c r="H188" s="16">
        <f t="shared" si="6"/>
        <v>539105.19</v>
      </c>
    </row>
    <row r="189" spans="1:8">
      <c r="A189" s="10" t="s">
        <v>372</v>
      </c>
      <c r="B189" s="10" t="s">
        <v>373</v>
      </c>
      <c r="C189" s="16">
        <f>+'ENERO 2025'!C189+'FEBRERO 2025'!C189+'MARZO 2025'!C189+'PROD. FIN.'!C189</f>
        <v>1642407.26</v>
      </c>
      <c r="D189" s="16">
        <f>+'ENERO 2025'!D189+'FEBRERO 2025'!D189+'MARZO 2025'!D189+'PROD. FIN.'!D189</f>
        <v>0</v>
      </c>
      <c r="E189" s="16">
        <f t="shared" si="5"/>
        <v>1642407.26</v>
      </c>
      <c r="F189" s="16">
        <f>+'ENERO 2025'!F189+'FEBRERO 2025'!F189+'MARZO 2025'!F189</f>
        <v>364594.29</v>
      </c>
      <c r="G189" s="16">
        <f>+'ENERO 2025'!G189+'FEBRERO 2025'!G189+'MARZO 2025'!G189</f>
        <v>0</v>
      </c>
      <c r="H189" s="16">
        <f t="shared" si="6"/>
        <v>364594.29</v>
      </c>
    </row>
    <row r="190" spans="1:8">
      <c r="A190" s="10" t="s">
        <v>374</v>
      </c>
      <c r="B190" s="10" t="s">
        <v>375</v>
      </c>
      <c r="C190" s="16">
        <f>+'ENERO 2025'!C190+'FEBRERO 2025'!C190+'MARZO 2025'!C190+'PROD. FIN.'!C190</f>
        <v>66803553.58</v>
      </c>
      <c r="D190" s="16">
        <f>+'ENERO 2025'!D190+'FEBRERO 2025'!D190+'MARZO 2025'!D190+'PROD. FIN.'!D190</f>
        <v>0</v>
      </c>
      <c r="E190" s="16">
        <f t="shared" si="5"/>
        <v>66803553.58</v>
      </c>
      <c r="F190" s="16">
        <f>+'ENERO 2025'!F190+'FEBRERO 2025'!F190+'MARZO 2025'!F190</f>
        <v>39413755.29</v>
      </c>
      <c r="G190" s="16">
        <f>+'ENERO 2025'!G190+'FEBRERO 2025'!G190+'MARZO 2025'!G190</f>
        <v>0</v>
      </c>
      <c r="H190" s="16">
        <f t="shared" si="6"/>
        <v>39413755.29</v>
      </c>
    </row>
    <row r="191" spans="1:8">
      <c r="A191" s="10" t="s">
        <v>376</v>
      </c>
      <c r="B191" s="10" t="s">
        <v>377</v>
      </c>
      <c r="C191" s="16">
        <f>+'ENERO 2025'!C191+'FEBRERO 2025'!C191+'MARZO 2025'!C191+'PROD. FIN.'!C191</f>
        <v>4941829.67</v>
      </c>
      <c r="D191" s="16">
        <f>+'ENERO 2025'!D191+'FEBRERO 2025'!D191+'MARZO 2025'!D191+'PROD. FIN.'!D191</f>
        <v>0</v>
      </c>
      <c r="E191" s="16">
        <f t="shared" si="5"/>
        <v>4941829.67</v>
      </c>
      <c r="F191" s="16">
        <f>+'ENERO 2025'!F191+'FEBRERO 2025'!F191+'MARZO 2025'!F191</f>
        <v>2209565.01</v>
      </c>
      <c r="G191" s="16">
        <f>+'ENERO 2025'!G191+'FEBRERO 2025'!G191+'MARZO 2025'!G191</f>
        <v>0</v>
      </c>
      <c r="H191" s="16">
        <f t="shared" si="6"/>
        <v>2209565.01</v>
      </c>
    </row>
    <row r="192" spans="1:8">
      <c r="A192" s="10" t="s">
        <v>378</v>
      </c>
      <c r="B192" s="10" t="s">
        <v>379</v>
      </c>
      <c r="C192" s="16">
        <f>+'ENERO 2025'!C192+'FEBRERO 2025'!C192+'MARZO 2025'!C192+'PROD. FIN.'!C192</f>
        <v>883817.31</v>
      </c>
      <c r="D192" s="16">
        <f>+'ENERO 2025'!D192+'FEBRERO 2025'!D192+'MARZO 2025'!D192+'PROD. FIN.'!D192</f>
        <v>0</v>
      </c>
      <c r="E192" s="16">
        <f t="shared" si="5"/>
        <v>883817.31</v>
      </c>
      <c r="F192" s="16">
        <f>+'ENERO 2025'!F192+'FEBRERO 2025'!F192+'MARZO 2025'!F192</f>
        <v>129523.68</v>
      </c>
      <c r="G192" s="16">
        <f>+'ENERO 2025'!G192+'FEBRERO 2025'!G192+'MARZO 2025'!G192</f>
        <v>0</v>
      </c>
      <c r="H192" s="16">
        <f t="shared" si="6"/>
        <v>129523.68</v>
      </c>
    </row>
    <row r="193" spans="1:8">
      <c r="A193" s="10" t="s">
        <v>380</v>
      </c>
      <c r="B193" s="10" t="s">
        <v>381</v>
      </c>
      <c r="C193" s="16">
        <f>+'ENERO 2025'!C193+'FEBRERO 2025'!C193+'MARZO 2025'!C193+'PROD. FIN.'!C193</f>
        <v>3422651.89</v>
      </c>
      <c r="D193" s="16">
        <f>+'ENERO 2025'!D193+'FEBRERO 2025'!D193+'MARZO 2025'!D193+'PROD. FIN.'!D193</f>
        <v>0</v>
      </c>
      <c r="E193" s="16">
        <f t="shared" si="5"/>
        <v>3422651.89</v>
      </c>
      <c r="F193" s="16">
        <f>+'ENERO 2025'!F193+'FEBRERO 2025'!F193+'MARZO 2025'!F193</f>
        <v>446906.1</v>
      </c>
      <c r="G193" s="16">
        <f>+'ENERO 2025'!G193+'FEBRERO 2025'!G193+'MARZO 2025'!G193</f>
        <v>0</v>
      </c>
      <c r="H193" s="16">
        <f t="shared" si="6"/>
        <v>446906.1</v>
      </c>
    </row>
    <row r="194" spans="1:8">
      <c r="A194" s="10" t="s">
        <v>382</v>
      </c>
      <c r="B194" s="10" t="s">
        <v>383</v>
      </c>
      <c r="C194" s="16">
        <f>+'ENERO 2025'!C194+'FEBRERO 2025'!C194+'MARZO 2025'!C194+'PROD. FIN.'!C194</f>
        <v>9378031.64</v>
      </c>
      <c r="D194" s="16">
        <f>+'ENERO 2025'!D194+'FEBRERO 2025'!D194+'MARZO 2025'!D194+'PROD. FIN.'!D194</f>
        <v>0</v>
      </c>
      <c r="E194" s="16">
        <f t="shared" si="5"/>
        <v>9378031.64</v>
      </c>
      <c r="F194" s="16">
        <f>+'ENERO 2025'!F194+'FEBRERO 2025'!F194+'MARZO 2025'!F194</f>
        <v>2375177.31</v>
      </c>
      <c r="G194" s="16">
        <f>+'ENERO 2025'!G194+'FEBRERO 2025'!G194+'MARZO 2025'!G194</f>
        <v>3100</v>
      </c>
      <c r="H194" s="16">
        <f t="shared" si="6"/>
        <v>2372077.31</v>
      </c>
    </row>
    <row r="195" spans="1:8">
      <c r="A195" s="10" t="s">
        <v>384</v>
      </c>
      <c r="B195" s="10" t="s">
        <v>385</v>
      </c>
      <c r="C195" s="16">
        <f>+'ENERO 2025'!C195+'FEBRERO 2025'!C195+'MARZO 2025'!C195+'PROD. FIN.'!C195</f>
        <v>5369887.84</v>
      </c>
      <c r="D195" s="16">
        <f>+'ENERO 2025'!D195+'FEBRERO 2025'!D195+'MARZO 2025'!D195+'PROD. FIN.'!D195</f>
        <v>0</v>
      </c>
      <c r="E195" s="16">
        <f t="shared" si="5"/>
        <v>5369887.84</v>
      </c>
      <c r="F195" s="16">
        <f>+'ENERO 2025'!F195+'FEBRERO 2025'!F195+'MARZO 2025'!F195</f>
        <v>770220.9</v>
      </c>
      <c r="G195" s="16">
        <f>+'ENERO 2025'!G195+'FEBRERO 2025'!G195+'MARZO 2025'!G195</f>
        <v>0</v>
      </c>
      <c r="H195" s="16">
        <f t="shared" si="6"/>
        <v>770220.9</v>
      </c>
    </row>
    <row r="196" spans="1:8">
      <c r="A196" s="10" t="s">
        <v>386</v>
      </c>
      <c r="B196" s="10" t="s">
        <v>387</v>
      </c>
      <c r="C196" s="16">
        <f>+'ENERO 2025'!C196+'FEBRERO 2025'!C196+'MARZO 2025'!C196+'PROD. FIN.'!C196</f>
        <v>16749873.71</v>
      </c>
      <c r="D196" s="16">
        <f>+'ENERO 2025'!D196+'FEBRERO 2025'!D196+'MARZO 2025'!D196+'PROD. FIN.'!D196</f>
        <v>0</v>
      </c>
      <c r="E196" s="16">
        <f t="shared" si="5"/>
        <v>16749873.71</v>
      </c>
      <c r="F196" s="16">
        <f>+'ENERO 2025'!F196+'FEBRERO 2025'!F196+'MARZO 2025'!F196</f>
        <v>5547765.63</v>
      </c>
      <c r="G196" s="16">
        <f>+'ENERO 2025'!G196+'FEBRERO 2025'!G196+'MARZO 2025'!G196</f>
        <v>0</v>
      </c>
      <c r="H196" s="16">
        <f t="shared" si="6"/>
        <v>5547765.63</v>
      </c>
    </row>
    <row r="197" spans="1:8">
      <c r="A197" s="10" t="s">
        <v>388</v>
      </c>
      <c r="B197" s="10" t="s">
        <v>389</v>
      </c>
      <c r="C197" s="16">
        <f>+'ENERO 2025'!C197+'FEBRERO 2025'!C197+'MARZO 2025'!C197+'PROD. FIN.'!C197</f>
        <v>451089.32</v>
      </c>
      <c r="D197" s="16">
        <f>+'ENERO 2025'!D197+'FEBRERO 2025'!D197+'MARZO 2025'!D197+'PROD. FIN.'!D197</f>
        <v>0</v>
      </c>
      <c r="E197" s="16">
        <f t="shared" si="5"/>
        <v>451089.32</v>
      </c>
      <c r="F197" s="16">
        <f>+'ENERO 2025'!F197+'FEBRERO 2025'!F197+'MARZO 2025'!F197</f>
        <v>73166.04</v>
      </c>
      <c r="G197" s="16">
        <f>+'ENERO 2025'!G197+'FEBRERO 2025'!G197+'MARZO 2025'!G197</f>
        <v>0</v>
      </c>
      <c r="H197" s="16">
        <f t="shared" si="6"/>
        <v>73166.04</v>
      </c>
    </row>
    <row r="198" spans="1:8">
      <c r="A198" s="10" t="s">
        <v>390</v>
      </c>
      <c r="B198" s="10" t="s">
        <v>391</v>
      </c>
      <c r="C198" s="16">
        <f>+'ENERO 2025'!C198+'FEBRERO 2025'!C198+'MARZO 2025'!C198+'PROD. FIN.'!C198</f>
        <v>892523.38</v>
      </c>
      <c r="D198" s="16">
        <f>+'ENERO 2025'!D198+'FEBRERO 2025'!D198+'MARZO 2025'!D198+'PROD. FIN.'!D198</f>
        <v>0</v>
      </c>
      <c r="E198" s="16">
        <f t="shared" si="5"/>
        <v>892523.38</v>
      </c>
      <c r="F198" s="16">
        <f>+'ENERO 2025'!F198+'FEBRERO 2025'!F198+'MARZO 2025'!F198</f>
        <v>376211.88</v>
      </c>
      <c r="G198" s="16">
        <f>+'ENERO 2025'!G198+'FEBRERO 2025'!G198+'MARZO 2025'!G198</f>
        <v>0</v>
      </c>
      <c r="H198" s="16">
        <f t="shared" si="6"/>
        <v>376211.88</v>
      </c>
    </row>
    <row r="199" spans="1:8">
      <c r="A199" s="10" t="s">
        <v>392</v>
      </c>
      <c r="B199" s="10" t="s">
        <v>393</v>
      </c>
      <c r="C199" s="16">
        <f>+'ENERO 2025'!C199+'FEBRERO 2025'!C199+'MARZO 2025'!C199+'PROD. FIN.'!C199</f>
        <v>1555753.92</v>
      </c>
      <c r="D199" s="16">
        <f>+'ENERO 2025'!D199+'FEBRERO 2025'!D199+'MARZO 2025'!D199+'PROD. FIN.'!D199</f>
        <v>0</v>
      </c>
      <c r="E199" s="16">
        <f t="shared" si="5"/>
        <v>1555753.92</v>
      </c>
      <c r="F199" s="16">
        <f>+'ENERO 2025'!F199+'FEBRERO 2025'!F199+'MARZO 2025'!F199</f>
        <v>693841.47</v>
      </c>
      <c r="G199" s="16">
        <f>+'ENERO 2025'!G199+'FEBRERO 2025'!G199+'MARZO 2025'!G199</f>
        <v>0</v>
      </c>
      <c r="H199" s="16">
        <f t="shared" si="6"/>
        <v>693841.47</v>
      </c>
    </row>
    <row r="200" spans="1:8">
      <c r="A200" s="10" t="s">
        <v>394</v>
      </c>
      <c r="B200" s="10" t="s">
        <v>395</v>
      </c>
      <c r="C200" s="16">
        <f>+'ENERO 2025'!C200+'FEBRERO 2025'!C200+'MARZO 2025'!C200+'PROD. FIN.'!C200</f>
        <v>940149.91</v>
      </c>
      <c r="D200" s="16">
        <f>+'ENERO 2025'!D200+'FEBRERO 2025'!D200+'MARZO 2025'!D200+'PROD. FIN.'!D200</f>
        <v>0</v>
      </c>
      <c r="E200" s="16">
        <f t="shared" ref="E200:E263" si="7">C200-D200</f>
        <v>940149.91</v>
      </c>
      <c r="F200" s="16">
        <f>+'ENERO 2025'!F200+'FEBRERO 2025'!F200+'MARZO 2025'!F200</f>
        <v>339134.49</v>
      </c>
      <c r="G200" s="16">
        <f>+'ENERO 2025'!G200+'FEBRERO 2025'!G200+'MARZO 2025'!G200</f>
        <v>0</v>
      </c>
      <c r="H200" s="16">
        <f t="shared" ref="H200:H263" si="8">F200-G200</f>
        <v>339134.49</v>
      </c>
    </row>
    <row r="201" spans="1:8">
      <c r="A201" s="10" t="s">
        <v>396</v>
      </c>
      <c r="B201" s="10" t="s">
        <v>397</v>
      </c>
      <c r="C201" s="16">
        <f>+'ENERO 2025'!C201+'FEBRERO 2025'!C201+'MARZO 2025'!C201+'PROD. FIN.'!C201</f>
        <v>1537382.72</v>
      </c>
      <c r="D201" s="16">
        <f>+'ENERO 2025'!D201+'FEBRERO 2025'!D201+'MARZO 2025'!D201+'PROD. FIN.'!D201</f>
        <v>0</v>
      </c>
      <c r="E201" s="16">
        <f t="shared" si="7"/>
        <v>1537382.72</v>
      </c>
      <c r="F201" s="16">
        <f>+'ENERO 2025'!F201+'FEBRERO 2025'!F201+'MARZO 2025'!F201</f>
        <v>261024.81</v>
      </c>
      <c r="G201" s="16">
        <f>+'ENERO 2025'!G201+'FEBRERO 2025'!G201+'MARZO 2025'!G201</f>
        <v>0</v>
      </c>
      <c r="H201" s="16">
        <f t="shared" si="8"/>
        <v>261024.81</v>
      </c>
    </row>
    <row r="202" spans="1:8">
      <c r="A202" s="10" t="s">
        <v>398</v>
      </c>
      <c r="B202" s="10" t="s">
        <v>399</v>
      </c>
      <c r="C202" s="16">
        <f>+'ENERO 2025'!C202+'FEBRERO 2025'!C202+'MARZO 2025'!C202+'PROD. FIN.'!C202</f>
        <v>781397.33</v>
      </c>
      <c r="D202" s="16">
        <f>+'ENERO 2025'!D202+'FEBRERO 2025'!D202+'MARZO 2025'!D202+'PROD. FIN.'!D202</f>
        <v>0</v>
      </c>
      <c r="E202" s="16">
        <f t="shared" si="7"/>
        <v>781397.33</v>
      </c>
      <c r="F202" s="16">
        <f>+'ENERO 2025'!F202+'FEBRERO 2025'!F202+'MARZO 2025'!F202</f>
        <v>100603.32</v>
      </c>
      <c r="G202" s="16">
        <f>+'ENERO 2025'!G202+'FEBRERO 2025'!G202+'MARZO 2025'!G202</f>
        <v>0</v>
      </c>
      <c r="H202" s="16">
        <f t="shared" si="8"/>
        <v>100603.32</v>
      </c>
    </row>
    <row r="203" spans="1:8">
      <c r="A203" s="10" t="s">
        <v>400</v>
      </c>
      <c r="B203" s="10" t="s">
        <v>401</v>
      </c>
      <c r="C203" s="16">
        <f>+'ENERO 2025'!C203+'FEBRERO 2025'!C203+'MARZO 2025'!C203+'PROD. FIN.'!C203</f>
        <v>2399138.12</v>
      </c>
      <c r="D203" s="16">
        <f>+'ENERO 2025'!D203+'FEBRERO 2025'!D203+'MARZO 2025'!D203+'PROD. FIN.'!D203</f>
        <v>0</v>
      </c>
      <c r="E203" s="16">
        <f t="shared" si="7"/>
        <v>2399138.12</v>
      </c>
      <c r="F203" s="16">
        <f>+'ENERO 2025'!F203+'FEBRERO 2025'!F203+'MARZO 2025'!F203</f>
        <v>812736.3</v>
      </c>
      <c r="G203" s="16">
        <f>+'ENERO 2025'!G203+'FEBRERO 2025'!G203+'MARZO 2025'!G203</f>
        <v>0</v>
      </c>
      <c r="H203" s="16">
        <f t="shared" si="8"/>
        <v>812736.3</v>
      </c>
    </row>
    <row r="204" spans="1:8">
      <c r="A204" s="10" t="s">
        <v>402</v>
      </c>
      <c r="B204" s="10" t="s">
        <v>403</v>
      </c>
      <c r="C204" s="16">
        <f>+'ENERO 2025'!C204+'FEBRERO 2025'!C204+'MARZO 2025'!C204+'PROD. FIN.'!C204</f>
        <v>20872554.2</v>
      </c>
      <c r="D204" s="16">
        <f>+'ENERO 2025'!D204+'FEBRERO 2025'!D204+'MARZO 2025'!D204+'PROD. FIN.'!D204</f>
        <v>0</v>
      </c>
      <c r="E204" s="16">
        <f t="shared" si="7"/>
        <v>20872554.2</v>
      </c>
      <c r="F204" s="16">
        <f>+'ENERO 2025'!F204+'FEBRERO 2025'!F204+'MARZO 2025'!F204</f>
        <v>7366534.98</v>
      </c>
      <c r="G204" s="16">
        <f>+'ENERO 2025'!G204+'FEBRERO 2025'!G204+'MARZO 2025'!G204</f>
        <v>0</v>
      </c>
      <c r="H204" s="16">
        <f t="shared" si="8"/>
        <v>7366534.98</v>
      </c>
    </row>
    <row r="205" spans="1:8">
      <c r="A205" s="10" t="s">
        <v>404</v>
      </c>
      <c r="B205" s="10" t="s">
        <v>405</v>
      </c>
      <c r="C205" s="16">
        <f>+'ENERO 2025'!C205+'FEBRERO 2025'!C205+'MARZO 2025'!C205+'PROD. FIN.'!C205</f>
        <v>1181922.03</v>
      </c>
      <c r="D205" s="16">
        <f>+'ENERO 2025'!D205+'FEBRERO 2025'!D205+'MARZO 2025'!D205+'PROD. FIN.'!D205</f>
        <v>0</v>
      </c>
      <c r="E205" s="16">
        <f t="shared" si="7"/>
        <v>1181922.03</v>
      </c>
      <c r="F205" s="16">
        <f>+'ENERO 2025'!F205+'FEBRERO 2025'!F205+'MARZO 2025'!F205</f>
        <v>122108.19</v>
      </c>
      <c r="G205" s="16">
        <f>+'ENERO 2025'!G205+'FEBRERO 2025'!G205+'MARZO 2025'!G205</f>
        <v>0</v>
      </c>
      <c r="H205" s="16">
        <f t="shared" si="8"/>
        <v>122108.19</v>
      </c>
    </row>
    <row r="206" spans="1:8">
      <c r="A206" s="10" t="s">
        <v>406</v>
      </c>
      <c r="B206" s="10" t="s">
        <v>407</v>
      </c>
      <c r="C206" s="16">
        <f>+'ENERO 2025'!C206+'FEBRERO 2025'!C206+'MARZO 2025'!C206+'PROD. FIN.'!C206</f>
        <v>4005285.44</v>
      </c>
      <c r="D206" s="16">
        <f>+'ENERO 2025'!D206+'FEBRERO 2025'!D206+'MARZO 2025'!D206+'PROD. FIN.'!D206</f>
        <v>0</v>
      </c>
      <c r="E206" s="16">
        <f t="shared" si="7"/>
        <v>4005285.44</v>
      </c>
      <c r="F206" s="16">
        <f>+'ENERO 2025'!F206+'FEBRERO 2025'!F206+'MARZO 2025'!F206</f>
        <v>915317.07</v>
      </c>
      <c r="G206" s="16">
        <f>+'ENERO 2025'!G206+'FEBRERO 2025'!G206+'MARZO 2025'!G206</f>
        <v>0</v>
      </c>
      <c r="H206" s="16">
        <f t="shared" si="8"/>
        <v>915317.07</v>
      </c>
    </row>
    <row r="207" spans="1:8">
      <c r="A207" s="10" t="s">
        <v>408</v>
      </c>
      <c r="B207" s="10" t="s">
        <v>409</v>
      </c>
      <c r="C207" s="16">
        <f>+'ENERO 2025'!C207+'FEBRERO 2025'!C207+'MARZO 2025'!C207+'PROD. FIN.'!C207</f>
        <v>1697321.84</v>
      </c>
      <c r="D207" s="16">
        <f>+'ENERO 2025'!D207+'FEBRERO 2025'!D207+'MARZO 2025'!D207+'PROD. FIN.'!D207</f>
        <v>0</v>
      </c>
      <c r="E207" s="16">
        <f t="shared" si="7"/>
        <v>1697321.84</v>
      </c>
      <c r="F207" s="16">
        <f>+'ENERO 2025'!F207+'FEBRERO 2025'!F207+'MARZO 2025'!F207</f>
        <v>464703.24</v>
      </c>
      <c r="G207" s="16">
        <f>+'ENERO 2025'!G207+'FEBRERO 2025'!G207+'MARZO 2025'!G207</f>
        <v>0</v>
      </c>
      <c r="H207" s="16">
        <f t="shared" si="8"/>
        <v>464703.24</v>
      </c>
    </row>
    <row r="208" spans="1:8">
      <c r="A208" s="10" t="s">
        <v>410</v>
      </c>
      <c r="B208" s="10" t="s">
        <v>411</v>
      </c>
      <c r="C208" s="16">
        <f>+'ENERO 2025'!C208+'FEBRERO 2025'!C208+'MARZO 2025'!C208+'PROD. FIN.'!C208</f>
        <v>3667563.59</v>
      </c>
      <c r="D208" s="16">
        <f>+'ENERO 2025'!D208+'FEBRERO 2025'!D208+'MARZO 2025'!D208+'PROD. FIN.'!D208</f>
        <v>0</v>
      </c>
      <c r="E208" s="16">
        <f t="shared" si="7"/>
        <v>3667563.59</v>
      </c>
      <c r="F208" s="16">
        <f>+'ENERO 2025'!F208+'FEBRERO 2025'!F208+'MARZO 2025'!F208</f>
        <v>1131354.63</v>
      </c>
      <c r="G208" s="16">
        <f>+'ENERO 2025'!G208+'FEBRERO 2025'!G208+'MARZO 2025'!G208</f>
        <v>0</v>
      </c>
      <c r="H208" s="16">
        <f t="shared" si="8"/>
        <v>1131354.63</v>
      </c>
    </row>
    <row r="209" spans="1:8">
      <c r="A209" s="10" t="s">
        <v>412</v>
      </c>
      <c r="B209" s="10" t="s">
        <v>413</v>
      </c>
      <c r="C209" s="16">
        <f>+'ENERO 2025'!C209+'FEBRERO 2025'!C209+'MARZO 2025'!C209+'PROD. FIN.'!C209</f>
        <v>3738967.1</v>
      </c>
      <c r="D209" s="16">
        <f>+'ENERO 2025'!D209+'FEBRERO 2025'!D209+'MARZO 2025'!D209+'PROD. FIN.'!D209</f>
        <v>0</v>
      </c>
      <c r="E209" s="16">
        <f t="shared" si="7"/>
        <v>3738967.1</v>
      </c>
      <c r="F209" s="16">
        <f>+'ENERO 2025'!F209+'FEBRERO 2025'!F209+'MARZO 2025'!F209</f>
        <v>874531.95</v>
      </c>
      <c r="G209" s="16">
        <f>+'ENERO 2025'!G209+'FEBRERO 2025'!G209+'MARZO 2025'!G209</f>
        <v>0</v>
      </c>
      <c r="H209" s="16">
        <f t="shared" si="8"/>
        <v>874531.95</v>
      </c>
    </row>
    <row r="210" spans="1:8">
      <c r="A210" s="10" t="s">
        <v>414</v>
      </c>
      <c r="B210" s="10" t="s">
        <v>415</v>
      </c>
      <c r="C210" s="16">
        <f>+'ENERO 2025'!C210+'FEBRERO 2025'!C210+'MARZO 2025'!C210+'PROD. FIN.'!C210</f>
        <v>1000784.57</v>
      </c>
      <c r="D210" s="16">
        <f>+'ENERO 2025'!D210+'FEBRERO 2025'!D210+'MARZO 2025'!D210+'PROD. FIN.'!D210</f>
        <v>0</v>
      </c>
      <c r="E210" s="16">
        <f t="shared" si="7"/>
        <v>1000784.57</v>
      </c>
      <c r="F210" s="16">
        <f>+'ENERO 2025'!F210+'FEBRERO 2025'!F210+'MARZO 2025'!F210</f>
        <v>156713.76</v>
      </c>
      <c r="G210" s="16">
        <f>+'ENERO 2025'!G210+'FEBRERO 2025'!G210+'MARZO 2025'!G210</f>
        <v>0</v>
      </c>
      <c r="H210" s="16">
        <f t="shared" si="8"/>
        <v>156713.76</v>
      </c>
    </row>
    <row r="211" spans="1:8">
      <c r="A211" s="10" t="s">
        <v>416</v>
      </c>
      <c r="B211" s="10" t="s">
        <v>417</v>
      </c>
      <c r="C211" s="16">
        <f>+'ENERO 2025'!C211+'FEBRERO 2025'!C211+'MARZO 2025'!C211+'PROD. FIN.'!C211</f>
        <v>25613098.97</v>
      </c>
      <c r="D211" s="16">
        <f>+'ENERO 2025'!D211+'FEBRERO 2025'!D211+'MARZO 2025'!D211+'PROD. FIN.'!D211</f>
        <v>0</v>
      </c>
      <c r="E211" s="16">
        <f t="shared" si="7"/>
        <v>25613098.97</v>
      </c>
      <c r="F211" s="16">
        <f>+'ENERO 2025'!F211+'FEBRERO 2025'!F211+'MARZO 2025'!F211</f>
        <v>4199384.7</v>
      </c>
      <c r="G211" s="16">
        <f>+'ENERO 2025'!G211+'FEBRERO 2025'!G211+'MARZO 2025'!G211</f>
        <v>0</v>
      </c>
      <c r="H211" s="16">
        <f t="shared" si="8"/>
        <v>4199384.7</v>
      </c>
    </row>
    <row r="212" spans="1:8">
      <c r="A212" s="10" t="s">
        <v>418</v>
      </c>
      <c r="B212" s="10" t="s">
        <v>419</v>
      </c>
      <c r="C212" s="16">
        <f>+'ENERO 2025'!C212+'FEBRERO 2025'!C212+'MARZO 2025'!C212+'PROD. FIN.'!C212</f>
        <v>1797593.41</v>
      </c>
      <c r="D212" s="16">
        <f>+'ENERO 2025'!D212+'FEBRERO 2025'!D212+'MARZO 2025'!D212+'PROD. FIN.'!D212</f>
        <v>0</v>
      </c>
      <c r="E212" s="16">
        <f t="shared" si="7"/>
        <v>1797593.41</v>
      </c>
      <c r="F212" s="16">
        <f>+'ENERO 2025'!F212+'FEBRERO 2025'!F212+'MARZO 2025'!F212</f>
        <v>598429.02</v>
      </c>
      <c r="G212" s="16">
        <f>+'ENERO 2025'!G212+'FEBRERO 2025'!G212+'MARZO 2025'!G212</f>
        <v>0</v>
      </c>
      <c r="H212" s="16">
        <f t="shared" si="8"/>
        <v>598429.02</v>
      </c>
    </row>
    <row r="213" spans="1:8">
      <c r="A213" s="10" t="s">
        <v>420</v>
      </c>
      <c r="B213" s="10" t="s">
        <v>421</v>
      </c>
      <c r="C213" s="16">
        <f>+'ENERO 2025'!C213+'FEBRERO 2025'!C213+'MARZO 2025'!C213+'PROD. FIN.'!C213</f>
        <v>21820551.28</v>
      </c>
      <c r="D213" s="16">
        <f>+'ENERO 2025'!D213+'FEBRERO 2025'!D213+'MARZO 2025'!D213+'PROD. FIN.'!D213</f>
        <v>0</v>
      </c>
      <c r="E213" s="16">
        <f t="shared" si="7"/>
        <v>21820551.28</v>
      </c>
      <c r="F213" s="16">
        <f>+'ENERO 2025'!F213+'FEBRERO 2025'!F213+'MARZO 2025'!F213</f>
        <v>4704378.69</v>
      </c>
      <c r="G213" s="16">
        <f>+'ENERO 2025'!G213+'FEBRERO 2025'!G213+'MARZO 2025'!G213</f>
        <v>0</v>
      </c>
      <c r="H213" s="16">
        <f t="shared" si="8"/>
        <v>4704378.69</v>
      </c>
    </row>
    <row r="214" spans="1:8">
      <c r="A214" s="10" t="s">
        <v>422</v>
      </c>
      <c r="B214" s="10" t="s">
        <v>423</v>
      </c>
      <c r="C214" s="16">
        <f>+'ENERO 2025'!C214+'FEBRERO 2025'!C214+'MARZO 2025'!C214+'PROD. FIN.'!C214</f>
        <v>8559979.96</v>
      </c>
      <c r="D214" s="16">
        <f>+'ENERO 2025'!D214+'FEBRERO 2025'!D214+'MARZO 2025'!D214+'PROD. FIN.'!D214</f>
        <v>0</v>
      </c>
      <c r="E214" s="16">
        <f t="shared" si="7"/>
        <v>8559979.96</v>
      </c>
      <c r="F214" s="16">
        <f>+'ENERO 2025'!F214+'FEBRERO 2025'!F214+'MARZO 2025'!F214</f>
        <v>1715694.24</v>
      </c>
      <c r="G214" s="16">
        <f>+'ENERO 2025'!G214+'FEBRERO 2025'!G214+'MARZO 2025'!G214</f>
        <v>0</v>
      </c>
      <c r="H214" s="16">
        <f t="shared" si="8"/>
        <v>1715694.24</v>
      </c>
    </row>
    <row r="215" spans="1:8">
      <c r="A215" s="10" t="s">
        <v>424</v>
      </c>
      <c r="B215" s="10" t="s">
        <v>425</v>
      </c>
      <c r="C215" s="16">
        <f>+'ENERO 2025'!C215+'FEBRERO 2025'!C215+'MARZO 2025'!C215+'PROD. FIN.'!C215</f>
        <v>1382733.44</v>
      </c>
      <c r="D215" s="16">
        <f>+'ENERO 2025'!D215+'FEBRERO 2025'!D215+'MARZO 2025'!D215+'PROD. FIN.'!D215</f>
        <v>0</v>
      </c>
      <c r="E215" s="16">
        <f t="shared" si="7"/>
        <v>1382733.44</v>
      </c>
      <c r="F215" s="16">
        <f>+'ENERO 2025'!F215+'FEBRERO 2025'!F215+'MARZO 2025'!F215</f>
        <v>150039.81</v>
      </c>
      <c r="G215" s="16">
        <f>+'ENERO 2025'!G215+'FEBRERO 2025'!G215+'MARZO 2025'!G215</f>
        <v>0</v>
      </c>
      <c r="H215" s="16">
        <f t="shared" si="8"/>
        <v>150039.81</v>
      </c>
    </row>
    <row r="216" spans="1:8">
      <c r="A216" s="10" t="s">
        <v>426</v>
      </c>
      <c r="B216" s="10" t="s">
        <v>427</v>
      </c>
      <c r="C216" s="16">
        <f>+'ENERO 2025'!C216+'FEBRERO 2025'!C216+'MARZO 2025'!C216+'PROD. FIN.'!C216</f>
        <v>7212332.89</v>
      </c>
      <c r="D216" s="16">
        <f>+'ENERO 2025'!D216+'FEBRERO 2025'!D216+'MARZO 2025'!D216+'PROD. FIN.'!D216</f>
        <v>0</v>
      </c>
      <c r="E216" s="16">
        <f t="shared" si="7"/>
        <v>7212332.89</v>
      </c>
      <c r="F216" s="16">
        <f>+'ENERO 2025'!F216+'FEBRERO 2025'!F216+'MARZO 2025'!F216</f>
        <v>1426984.98</v>
      </c>
      <c r="G216" s="16">
        <f>+'ENERO 2025'!G216+'FEBRERO 2025'!G216+'MARZO 2025'!G216</f>
        <v>0</v>
      </c>
      <c r="H216" s="16">
        <f t="shared" si="8"/>
        <v>1426984.98</v>
      </c>
    </row>
    <row r="217" spans="1:8">
      <c r="A217" s="10" t="s">
        <v>428</v>
      </c>
      <c r="B217" s="10" t="s">
        <v>429</v>
      </c>
      <c r="C217" s="16">
        <f>+'ENERO 2025'!C217+'FEBRERO 2025'!C217+'MARZO 2025'!C217+'PROD. FIN.'!C217</f>
        <v>3904187.4</v>
      </c>
      <c r="D217" s="16">
        <f>+'ENERO 2025'!D217+'FEBRERO 2025'!D217+'MARZO 2025'!D217+'PROD. FIN.'!D217</f>
        <v>0</v>
      </c>
      <c r="E217" s="16">
        <f t="shared" si="7"/>
        <v>3904187.4</v>
      </c>
      <c r="F217" s="16">
        <f>+'ENERO 2025'!F217+'FEBRERO 2025'!F217+'MARZO 2025'!F217</f>
        <v>843139.74</v>
      </c>
      <c r="G217" s="16">
        <f>+'ENERO 2025'!G217+'FEBRERO 2025'!G217+'MARZO 2025'!G217</f>
        <v>0</v>
      </c>
      <c r="H217" s="16">
        <f t="shared" si="8"/>
        <v>843139.74</v>
      </c>
    </row>
    <row r="218" spans="1:8">
      <c r="A218" s="10" t="s">
        <v>430</v>
      </c>
      <c r="B218" s="10" t="s">
        <v>431</v>
      </c>
      <c r="C218" s="16">
        <f>+'ENERO 2025'!C218+'FEBRERO 2025'!C218+'MARZO 2025'!C218+'PROD. FIN.'!C218</f>
        <v>7583997.55</v>
      </c>
      <c r="D218" s="16">
        <f>+'ENERO 2025'!D218+'FEBRERO 2025'!D218+'MARZO 2025'!D218+'PROD. FIN.'!D218</f>
        <v>0</v>
      </c>
      <c r="E218" s="16">
        <f t="shared" si="7"/>
        <v>7583997.55</v>
      </c>
      <c r="F218" s="16">
        <f>+'ENERO 2025'!F218+'FEBRERO 2025'!F218+'MARZO 2025'!F218</f>
        <v>770468.07</v>
      </c>
      <c r="G218" s="16">
        <f>+'ENERO 2025'!G218+'FEBRERO 2025'!G218+'MARZO 2025'!G218</f>
        <v>0</v>
      </c>
      <c r="H218" s="16">
        <f t="shared" si="8"/>
        <v>770468.07</v>
      </c>
    </row>
    <row r="219" spans="1:8">
      <c r="A219" s="10" t="s">
        <v>432</v>
      </c>
      <c r="B219" s="10" t="s">
        <v>433</v>
      </c>
      <c r="C219" s="16">
        <f>+'ENERO 2025'!C219+'FEBRERO 2025'!C219+'MARZO 2025'!C219+'PROD. FIN.'!C219</f>
        <v>3686760.64</v>
      </c>
      <c r="D219" s="16">
        <f>+'ENERO 2025'!D219+'FEBRERO 2025'!D219+'MARZO 2025'!D219+'PROD. FIN.'!D219</f>
        <v>0</v>
      </c>
      <c r="E219" s="16">
        <f t="shared" si="7"/>
        <v>3686760.64</v>
      </c>
      <c r="F219" s="16">
        <f>+'ENERO 2025'!F219+'FEBRERO 2025'!F219+'MARZO 2025'!F219</f>
        <v>1038908.34</v>
      </c>
      <c r="G219" s="16">
        <f>+'ENERO 2025'!G219+'FEBRERO 2025'!G219+'MARZO 2025'!G219</f>
        <v>0</v>
      </c>
      <c r="H219" s="16">
        <f t="shared" si="8"/>
        <v>1038908.34</v>
      </c>
    </row>
    <row r="220" spans="1:8">
      <c r="A220" s="10" t="s">
        <v>434</v>
      </c>
      <c r="B220" s="10" t="s">
        <v>435</v>
      </c>
      <c r="C220" s="16">
        <f>+'ENERO 2025'!C220+'FEBRERO 2025'!C220+'MARZO 2025'!C220+'PROD. FIN.'!C220</f>
        <v>2045363.44</v>
      </c>
      <c r="D220" s="16">
        <f>+'ENERO 2025'!D220+'FEBRERO 2025'!D220+'MARZO 2025'!D220+'PROD. FIN.'!D220</f>
        <v>0</v>
      </c>
      <c r="E220" s="16">
        <f t="shared" si="7"/>
        <v>2045363.44</v>
      </c>
      <c r="F220" s="16">
        <f>+'ENERO 2025'!F220+'FEBRERO 2025'!F220+'MARZO 2025'!F220</f>
        <v>502522.17</v>
      </c>
      <c r="G220" s="16">
        <f>+'ENERO 2025'!G220+'FEBRERO 2025'!G220+'MARZO 2025'!G220</f>
        <v>0</v>
      </c>
      <c r="H220" s="16">
        <f t="shared" si="8"/>
        <v>502522.17</v>
      </c>
    </row>
    <row r="221" spans="1:8">
      <c r="A221" s="10" t="s">
        <v>436</v>
      </c>
      <c r="B221" s="10" t="s">
        <v>437</v>
      </c>
      <c r="C221" s="16">
        <f>+'ENERO 2025'!C221+'FEBRERO 2025'!C221+'MARZO 2025'!C221+'PROD. FIN.'!C221</f>
        <v>643023.43</v>
      </c>
      <c r="D221" s="16">
        <f>+'ENERO 2025'!D221+'FEBRERO 2025'!D221+'MARZO 2025'!D221+'PROD. FIN.'!D221</f>
        <v>0</v>
      </c>
      <c r="E221" s="16">
        <f t="shared" si="7"/>
        <v>643023.43</v>
      </c>
      <c r="F221" s="16">
        <f>+'ENERO 2025'!F221+'FEBRERO 2025'!F221+'MARZO 2025'!F221</f>
        <v>217273.47</v>
      </c>
      <c r="G221" s="16">
        <f>+'ENERO 2025'!G221+'FEBRERO 2025'!G221+'MARZO 2025'!G221</f>
        <v>0</v>
      </c>
      <c r="H221" s="16">
        <f t="shared" si="8"/>
        <v>217273.47</v>
      </c>
    </row>
    <row r="222" spans="1:8">
      <c r="A222" s="10" t="s">
        <v>438</v>
      </c>
      <c r="B222" s="10" t="s">
        <v>439</v>
      </c>
      <c r="C222" s="16">
        <f>+'ENERO 2025'!C222+'FEBRERO 2025'!C222+'MARZO 2025'!C222+'PROD. FIN.'!C222</f>
        <v>969911.53</v>
      </c>
      <c r="D222" s="16">
        <f>+'ENERO 2025'!D222+'FEBRERO 2025'!D222+'MARZO 2025'!D222+'PROD. FIN.'!D222</f>
        <v>0</v>
      </c>
      <c r="E222" s="16">
        <f t="shared" si="7"/>
        <v>969911.53</v>
      </c>
      <c r="F222" s="16">
        <f>+'ENERO 2025'!F222+'FEBRERO 2025'!F222+'MARZO 2025'!F222</f>
        <v>306753.57</v>
      </c>
      <c r="G222" s="16">
        <f>+'ENERO 2025'!G222+'FEBRERO 2025'!G222+'MARZO 2025'!G222</f>
        <v>0</v>
      </c>
      <c r="H222" s="16">
        <f t="shared" si="8"/>
        <v>306753.57</v>
      </c>
    </row>
    <row r="223" spans="1:8">
      <c r="A223" s="10" t="s">
        <v>440</v>
      </c>
      <c r="B223" s="10" t="s">
        <v>441</v>
      </c>
      <c r="C223" s="16">
        <f>+'ENERO 2025'!C223+'FEBRERO 2025'!C223+'MARZO 2025'!C223+'PROD. FIN.'!C223</f>
        <v>5543405</v>
      </c>
      <c r="D223" s="16">
        <f>+'ENERO 2025'!D223+'FEBRERO 2025'!D223+'MARZO 2025'!D223+'PROD. FIN.'!D223</f>
        <v>0</v>
      </c>
      <c r="E223" s="16">
        <f t="shared" si="7"/>
        <v>5543405</v>
      </c>
      <c r="F223" s="16">
        <f>+'ENERO 2025'!F223+'FEBRERO 2025'!F223+'MARZO 2025'!F223</f>
        <v>821882.04</v>
      </c>
      <c r="G223" s="16">
        <f>+'ENERO 2025'!G223+'FEBRERO 2025'!G223+'MARZO 2025'!G223</f>
        <v>0</v>
      </c>
      <c r="H223" s="16">
        <f t="shared" si="8"/>
        <v>821882.04</v>
      </c>
    </row>
    <row r="224" spans="1:8">
      <c r="A224" s="10" t="s">
        <v>442</v>
      </c>
      <c r="B224" s="10" t="s">
        <v>443</v>
      </c>
      <c r="C224" s="16">
        <f>+'ENERO 2025'!C224+'FEBRERO 2025'!C224+'MARZO 2025'!C224+'PROD. FIN.'!C224</f>
        <v>921677.34</v>
      </c>
      <c r="D224" s="16">
        <f>+'ENERO 2025'!D224+'FEBRERO 2025'!D224+'MARZO 2025'!D224+'PROD. FIN.'!D224</f>
        <v>0</v>
      </c>
      <c r="E224" s="16">
        <f t="shared" si="7"/>
        <v>921677.34</v>
      </c>
      <c r="F224" s="16">
        <f>+'ENERO 2025'!F224+'FEBRERO 2025'!F224+'MARZO 2025'!F224</f>
        <v>134467.32</v>
      </c>
      <c r="G224" s="16">
        <f>+'ENERO 2025'!G224+'FEBRERO 2025'!G224+'MARZO 2025'!G224</f>
        <v>0</v>
      </c>
      <c r="H224" s="16">
        <f t="shared" si="8"/>
        <v>134467.32</v>
      </c>
    </row>
    <row r="225" spans="1:8">
      <c r="A225" s="10" t="s">
        <v>444</v>
      </c>
      <c r="B225" s="10" t="s">
        <v>445</v>
      </c>
      <c r="C225" s="16">
        <f>+'ENERO 2025'!C225+'FEBRERO 2025'!C225+'MARZO 2025'!C225+'PROD. FIN.'!C225</f>
        <v>2342342.21</v>
      </c>
      <c r="D225" s="16">
        <f>+'ENERO 2025'!D225+'FEBRERO 2025'!D225+'MARZO 2025'!D225+'PROD. FIN.'!D225</f>
        <v>0</v>
      </c>
      <c r="E225" s="16">
        <f t="shared" si="7"/>
        <v>2342342.21</v>
      </c>
      <c r="F225" s="16">
        <f>+'ENERO 2025'!F225+'FEBRERO 2025'!F225+'MARZO 2025'!F225</f>
        <v>659483.1</v>
      </c>
      <c r="G225" s="16">
        <f>+'ENERO 2025'!G225+'FEBRERO 2025'!G225+'MARZO 2025'!G225</f>
        <v>0</v>
      </c>
      <c r="H225" s="16">
        <f t="shared" si="8"/>
        <v>659483.1</v>
      </c>
    </row>
    <row r="226" spans="1:8">
      <c r="A226" s="10" t="s">
        <v>446</v>
      </c>
      <c r="B226" s="10" t="s">
        <v>447</v>
      </c>
      <c r="C226" s="16">
        <f>+'ENERO 2025'!C226+'FEBRERO 2025'!C226+'MARZO 2025'!C226+'PROD. FIN.'!C226</f>
        <v>2669466.75</v>
      </c>
      <c r="D226" s="16">
        <f>+'ENERO 2025'!D226+'FEBRERO 2025'!D226+'MARZO 2025'!D226+'PROD. FIN.'!D226</f>
        <v>0</v>
      </c>
      <c r="E226" s="16">
        <f t="shared" si="7"/>
        <v>2669466.75</v>
      </c>
      <c r="F226" s="16">
        <f>+'ENERO 2025'!F226+'FEBRERO 2025'!F226+'MARZO 2025'!F226</f>
        <v>665415.48</v>
      </c>
      <c r="G226" s="16">
        <f>+'ENERO 2025'!G226+'FEBRERO 2025'!G226+'MARZO 2025'!G226</f>
        <v>0</v>
      </c>
      <c r="H226" s="16">
        <f t="shared" si="8"/>
        <v>665415.48</v>
      </c>
    </row>
    <row r="227" spans="1:8">
      <c r="A227" s="10" t="s">
        <v>448</v>
      </c>
      <c r="B227" s="10" t="s">
        <v>449</v>
      </c>
      <c r="C227" s="16">
        <f>+'ENERO 2025'!C227+'FEBRERO 2025'!C227+'MARZO 2025'!C227+'PROD. FIN.'!C227</f>
        <v>1165409.92</v>
      </c>
      <c r="D227" s="16">
        <f>+'ENERO 2025'!D227+'FEBRERO 2025'!D227+'MARZO 2025'!D227+'PROD. FIN.'!D227</f>
        <v>0</v>
      </c>
      <c r="E227" s="16">
        <f t="shared" si="7"/>
        <v>1165409.92</v>
      </c>
      <c r="F227" s="16">
        <f>+'ENERO 2025'!F227+'FEBRERO 2025'!F227+'MARZO 2025'!F227</f>
        <v>369290.76</v>
      </c>
      <c r="G227" s="16">
        <f>+'ENERO 2025'!G227+'FEBRERO 2025'!G227+'MARZO 2025'!G227</f>
        <v>0</v>
      </c>
      <c r="H227" s="16">
        <f t="shared" si="8"/>
        <v>369290.76</v>
      </c>
    </row>
    <row r="228" spans="1:8">
      <c r="A228" s="10" t="s">
        <v>450</v>
      </c>
      <c r="B228" s="10" t="s">
        <v>451</v>
      </c>
      <c r="C228" s="16">
        <f>+'ENERO 2025'!C228+'FEBRERO 2025'!C228+'MARZO 2025'!C228+'PROD. FIN.'!C228</f>
        <v>1360759.95</v>
      </c>
      <c r="D228" s="16">
        <f>+'ENERO 2025'!D228+'FEBRERO 2025'!D228+'MARZO 2025'!D228+'PROD. FIN.'!D228</f>
        <v>0</v>
      </c>
      <c r="E228" s="16">
        <f t="shared" si="7"/>
        <v>1360759.95</v>
      </c>
      <c r="F228" s="16">
        <f>+'ENERO 2025'!F228+'FEBRERO 2025'!F228+'MARZO 2025'!F228</f>
        <v>352482.36</v>
      </c>
      <c r="G228" s="16">
        <f>+'ENERO 2025'!G228+'FEBRERO 2025'!G228+'MARZO 2025'!G228</f>
        <v>0</v>
      </c>
      <c r="H228" s="16">
        <f t="shared" si="8"/>
        <v>352482.36</v>
      </c>
    </row>
    <row r="229" spans="1:8">
      <c r="A229" s="10" t="s">
        <v>452</v>
      </c>
      <c r="B229" s="10" t="s">
        <v>453</v>
      </c>
      <c r="C229" s="16">
        <f>+'ENERO 2025'!C229+'FEBRERO 2025'!C229+'MARZO 2025'!C229+'PROD. FIN.'!C229</f>
        <v>670475.61</v>
      </c>
      <c r="D229" s="16">
        <f>+'ENERO 2025'!D229+'FEBRERO 2025'!D229+'MARZO 2025'!D229+'PROD. FIN.'!D229</f>
        <v>0</v>
      </c>
      <c r="E229" s="16">
        <f t="shared" si="7"/>
        <v>670475.61</v>
      </c>
      <c r="F229" s="16">
        <f>+'ENERO 2025'!F229+'FEBRERO 2025'!F229+'MARZO 2025'!F229</f>
        <v>108760.32</v>
      </c>
      <c r="G229" s="16">
        <f>+'ENERO 2025'!G229+'FEBRERO 2025'!G229+'MARZO 2025'!G229</f>
        <v>0</v>
      </c>
      <c r="H229" s="16">
        <f t="shared" si="8"/>
        <v>108760.32</v>
      </c>
    </row>
    <row r="230" spans="1:8">
      <c r="A230" s="10" t="s">
        <v>454</v>
      </c>
      <c r="B230" s="10" t="s">
        <v>455</v>
      </c>
      <c r="C230" s="16">
        <f>+'ENERO 2025'!C230+'FEBRERO 2025'!C230+'MARZO 2025'!C230+'PROD. FIN.'!C230</f>
        <v>746415.75</v>
      </c>
      <c r="D230" s="16">
        <f>+'ENERO 2025'!D230+'FEBRERO 2025'!D230+'MARZO 2025'!D230+'PROD. FIN.'!D230</f>
        <v>0</v>
      </c>
      <c r="E230" s="16">
        <f t="shared" si="7"/>
        <v>746415.75</v>
      </c>
      <c r="F230" s="16">
        <f>+'ENERO 2025'!F230+'FEBRERO 2025'!F230+'MARZO 2025'!F230</f>
        <v>158938.38</v>
      </c>
      <c r="G230" s="16">
        <f>+'ENERO 2025'!G230+'FEBRERO 2025'!G230+'MARZO 2025'!G230</f>
        <v>0</v>
      </c>
      <c r="H230" s="16">
        <f t="shared" si="8"/>
        <v>158938.38</v>
      </c>
    </row>
    <row r="231" spans="1:8">
      <c r="A231" s="10" t="s">
        <v>456</v>
      </c>
      <c r="B231" s="10" t="s">
        <v>457</v>
      </c>
      <c r="C231" s="16">
        <f>+'ENERO 2025'!C231+'FEBRERO 2025'!C231+'MARZO 2025'!C231+'PROD. FIN.'!C231</f>
        <v>6785393.9</v>
      </c>
      <c r="D231" s="16">
        <f>+'ENERO 2025'!D231+'FEBRERO 2025'!D231+'MARZO 2025'!D231+'PROD. FIN.'!D231</f>
        <v>0</v>
      </c>
      <c r="E231" s="16">
        <f t="shared" si="7"/>
        <v>6785393.9</v>
      </c>
      <c r="F231" s="16">
        <f>+'ENERO 2025'!F231+'FEBRERO 2025'!F231+'MARZO 2025'!F231</f>
        <v>1459118.73</v>
      </c>
      <c r="G231" s="16">
        <f>+'ENERO 2025'!G231+'FEBRERO 2025'!G231+'MARZO 2025'!G231</f>
        <v>0</v>
      </c>
      <c r="H231" s="16">
        <f t="shared" si="8"/>
        <v>1459118.73</v>
      </c>
    </row>
    <row r="232" spans="1:8">
      <c r="A232" s="10" t="s">
        <v>458</v>
      </c>
      <c r="B232" s="10" t="s">
        <v>459</v>
      </c>
      <c r="C232" s="16">
        <f>+'ENERO 2025'!C232+'FEBRERO 2025'!C232+'MARZO 2025'!C232+'PROD. FIN.'!C232</f>
        <v>2407210.9</v>
      </c>
      <c r="D232" s="16">
        <f>+'ENERO 2025'!D232+'FEBRERO 2025'!D232+'MARZO 2025'!D232+'PROD. FIN.'!D232</f>
        <v>0</v>
      </c>
      <c r="E232" s="16">
        <f t="shared" si="7"/>
        <v>2407210.9</v>
      </c>
      <c r="F232" s="16">
        <f>+'ENERO 2025'!F232+'FEBRERO 2025'!F232+'MARZO 2025'!F232</f>
        <v>734379.42</v>
      </c>
      <c r="G232" s="16">
        <f>+'ENERO 2025'!G232+'FEBRERO 2025'!G232+'MARZO 2025'!G232</f>
        <v>0</v>
      </c>
      <c r="H232" s="16">
        <f t="shared" si="8"/>
        <v>734379.42</v>
      </c>
    </row>
    <row r="233" spans="1:8">
      <c r="A233" s="10" t="s">
        <v>460</v>
      </c>
      <c r="B233" s="10" t="s">
        <v>461</v>
      </c>
      <c r="C233" s="16">
        <f>+'ENERO 2025'!C233+'FEBRERO 2025'!C233+'MARZO 2025'!C233+'PROD. FIN.'!C233</f>
        <v>4368697.13</v>
      </c>
      <c r="D233" s="16">
        <f>+'ENERO 2025'!D233+'FEBRERO 2025'!D233+'MARZO 2025'!D233+'PROD. FIN.'!D233</f>
        <v>1034816.16</v>
      </c>
      <c r="E233" s="16">
        <f t="shared" si="7"/>
        <v>3333880.97</v>
      </c>
      <c r="F233" s="16">
        <f>+'ENERO 2025'!F233+'FEBRERO 2025'!F233+'MARZO 2025'!F233</f>
        <v>4533081.18</v>
      </c>
      <c r="G233" s="16">
        <f>+'ENERO 2025'!G233+'FEBRERO 2025'!G233+'MARZO 2025'!G233</f>
        <v>630187</v>
      </c>
      <c r="H233" s="16">
        <f t="shared" si="8"/>
        <v>3902894.18</v>
      </c>
    </row>
    <row r="234" spans="1:8">
      <c r="A234" s="10" t="s">
        <v>462</v>
      </c>
      <c r="B234" s="10" t="s">
        <v>463</v>
      </c>
      <c r="C234" s="16">
        <f>+'ENERO 2025'!C234+'FEBRERO 2025'!C234+'MARZO 2025'!C234+'PROD. FIN.'!C234</f>
        <v>1349147.33</v>
      </c>
      <c r="D234" s="16">
        <f>+'ENERO 2025'!D234+'FEBRERO 2025'!D234+'MARZO 2025'!D234+'PROD. FIN.'!D234</f>
        <v>0</v>
      </c>
      <c r="E234" s="16">
        <f t="shared" si="7"/>
        <v>1349147.33</v>
      </c>
      <c r="F234" s="16">
        <f>+'ENERO 2025'!F234+'FEBRERO 2025'!F234+'MARZO 2025'!F234</f>
        <v>205903.08</v>
      </c>
      <c r="G234" s="16">
        <f>+'ENERO 2025'!G234+'FEBRERO 2025'!G234+'MARZO 2025'!G234</f>
        <v>0</v>
      </c>
      <c r="H234" s="16">
        <f t="shared" si="8"/>
        <v>205903.08</v>
      </c>
    </row>
    <row r="235" spans="1:8">
      <c r="A235" s="10" t="s">
        <v>464</v>
      </c>
      <c r="B235" s="10" t="s">
        <v>465</v>
      </c>
      <c r="C235" s="16">
        <f>+'ENERO 2025'!C235+'FEBRERO 2025'!C235+'MARZO 2025'!C235+'PROD. FIN.'!C235</f>
        <v>10223494.07</v>
      </c>
      <c r="D235" s="16">
        <f>+'ENERO 2025'!D235+'FEBRERO 2025'!D235+'MARZO 2025'!D235+'PROD. FIN.'!D235</f>
        <v>0</v>
      </c>
      <c r="E235" s="16">
        <f t="shared" si="7"/>
        <v>10223494.07</v>
      </c>
      <c r="F235" s="16">
        <f>+'ENERO 2025'!F235+'FEBRERO 2025'!F235+'MARZO 2025'!F235</f>
        <v>2261226.15</v>
      </c>
      <c r="G235" s="16">
        <f>+'ENERO 2025'!G235+'FEBRERO 2025'!G235+'MARZO 2025'!G235</f>
        <v>0</v>
      </c>
      <c r="H235" s="16">
        <f t="shared" si="8"/>
        <v>2261226.15</v>
      </c>
    </row>
    <row r="236" spans="1:8">
      <c r="A236" s="10" t="s">
        <v>466</v>
      </c>
      <c r="B236" s="10" t="s">
        <v>467</v>
      </c>
      <c r="C236" s="16">
        <f>+'ENERO 2025'!C236+'FEBRERO 2025'!C236+'MARZO 2025'!C236+'PROD. FIN.'!C236</f>
        <v>881681.29</v>
      </c>
      <c r="D236" s="16">
        <f>+'ENERO 2025'!D236+'FEBRERO 2025'!D236+'MARZO 2025'!D236+'PROD. FIN.'!D236</f>
        <v>0</v>
      </c>
      <c r="E236" s="16">
        <f t="shared" si="7"/>
        <v>881681.29</v>
      </c>
      <c r="F236" s="16">
        <f>+'ENERO 2025'!F236+'FEBRERO 2025'!F236+'MARZO 2025'!F236</f>
        <v>230374.17</v>
      </c>
      <c r="G236" s="16">
        <f>+'ENERO 2025'!G236+'FEBRERO 2025'!G236+'MARZO 2025'!G236</f>
        <v>0</v>
      </c>
      <c r="H236" s="16">
        <f t="shared" si="8"/>
        <v>230374.17</v>
      </c>
    </row>
    <row r="237" spans="1:8">
      <c r="A237" s="10" t="s">
        <v>468</v>
      </c>
      <c r="B237" s="10" t="s">
        <v>469</v>
      </c>
      <c r="C237" s="16">
        <f>+'ENERO 2025'!C237+'FEBRERO 2025'!C237+'MARZO 2025'!C237+'PROD. FIN.'!C237</f>
        <v>4511368.15</v>
      </c>
      <c r="D237" s="16">
        <f>+'ENERO 2025'!D237+'FEBRERO 2025'!D237+'MARZO 2025'!D237+'PROD. FIN.'!D237</f>
        <v>0</v>
      </c>
      <c r="E237" s="16">
        <f t="shared" si="7"/>
        <v>4511368.15</v>
      </c>
      <c r="F237" s="16">
        <f>+'ENERO 2025'!F237+'FEBRERO 2025'!F237+'MARZO 2025'!F237</f>
        <v>787770.84</v>
      </c>
      <c r="G237" s="16">
        <f>+'ENERO 2025'!G237+'FEBRERO 2025'!G237+'MARZO 2025'!G237</f>
        <v>0</v>
      </c>
      <c r="H237" s="16">
        <f t="shared" si="8"/>
        <v>787770.84</v>
      </c>
    </row>
    <row r="238" spans="1:8">
      <c r="A238" s="10" t="s">
        <v>470</v>
      </c>
      <c r="B238" s="10" t="s">
        <v>471</v>
      </c>
      <c r="C238" s="16">
        <f>+'ENERO 2025'!C238+'FEBRERO 2025'!C238+'MARZO 2025'!C238+'PROD. FIN.'!C238</f>
        <v>22735567.07</v>
      </c>
      <c r="D238" s="16">
        <f>+'ENERO 2025'!D238+'FEBRERO 2025'!D238+'MARZO 2025'!D238+'PROD. FIN.'!D238</f>
        <v>0</v>
      </c>
      <c r="E238" s="16">
        <f t="shared" si="7"/>
        <v>22735567.07</v>
      </c>
      <c r="F238" s="16">
        <f>+'ENERO 2025'!F238+'FEBRERO 2025'!F238+'MARZO 2025'!F238</f>
        <v>5483745.33</v>
      </c>
      <c r="G238" s="16">
        <f>+'ENERO 2025'!G238+'FEBRERO 2025'!G238+'MARZO 2025'!G238</f>
        <v>0</v>
      </c>
      <c r="H238" s="16">
        <f t="shared" si="8"/>
        <v>5483745.33</v>
      </c>
    </row>
    <row r="239" spans="1:8">
      <c r="A239" s="10" t="s">
        <v>472</v>
      </c>
      <c r="B239" s="10" t="s">
        <v>473</v>
      </c>
      <c r="C239" s="16">
        <f>+'ENERO 2025'!C239+'FEBRERO 2025'!C239+'MARZO 2025'!C239+'PROD. FIN.'!C239</f>
        <v>1610694.46</v>
      </c>
      <c r="D239" s="16">
        <f>+'ENERO 2025'!D239+'FEBRERO 2025'!D239+'MARZO 2025'!D239+'PROD. FIN.'!D239</f>
        <v>0</v>
      </c>
      <c r="E239" s="16">
        <f t="shared" si="7"/>
        <v>1610694.46</v>
      </c>
      <c r="F239" s="16">
        <f>+'ENERO 2025'!F239+'FEBRERO 2025'!F239+'MARZO 2025'!F239</f>
        <v>425154.03</v>
      </c>
      <c r="G239" s="16">
        <f>+'ENERO 2025'!G239+'FEBRERO 2025'!G239+'MARZO 2025'!G239</f>
        <v>0</v>
      </c>
      <c r="H239" s="16">
        <f t="shared" si="8"/>
        <v>425154.03</v>
      </c>
    </row>
    <row r="240" spans="1:8">
      <c r="A240" s="10" t="s">
        <v>474</v>
      </c>
      <c r="B240" s="10" t="s">
        <v>475</v>
      </c>
      <c r="C240" s="16">
        <f>+'ENERO 2025'!C240+'FEBRERO 2025'!C240+'MARZO 2025'!C240+'PROD. FIN.'!C240</f>
        <v>10068869.82</v>
      </c>
      <c r="D240" s="16">
        <f>+'ENERO 2025'!D240+'FEBRERO 2025'!D240+'MARZO 2025'!D240+'PROD. FIN.'!D240</f>
        <v>0</v>
      </c>
      <c r="E240" s="16">
        <f t="shared" si="7"/>
        <v>10068869.82</v>
      </c>
      <c r="F240" s="16">
        <f>+'ENERO 2025'!F240+'FEBRERO 2025'!F240+'MARZO 2025'!F240</f>
        <v>1770568.77</v>
      </c>
      <c r="G240" s="16">
        <f>+'ENERO 2025'!G240+'FEBRERO 2025'!G240+'MARZO 2025'!G240</f>
        <v>0</v>
      </c>
      <c r="H240" s="16">
        <f t="shared" si="8"/>
        <v>1770568.77</v>
      </c>
    </row>
    <row r="241" spans="1:8">
      <c r="A241" s="10" t="s">
        <v>476</v>
      </c>
      <c r="B241" s="10" t="s">
        <v>477</v>
      </c>
      <c r="C241" s="16">
        <f>+'ENERO 2025'!C241+'FEBRERO 2025'!C241+'MARZO 2025'!C241+'PROD. FIN.'!C241</f>
        <v>3675207.99</v>
      </c>
      <c r="D241" s="16">
        <f>+'ENERO 2025'!D241+'FEBRERO 2025'!D241+'MARZO 2025'!D241+'PROD. FIN.'!D241</f>
        <v>0</v>
      </c>
      <c r="E241" s="16">
        <f t="shared" si="7"/>
        <v>3675207.99</v>
      </c>
      <c r="F241" s="16">
        <f>+'ENERO 2025'!F241+'FEBRERO 2025'!F241+'MARZO 2025'!F241</f>
        <v>946462.05</v>
      </c>
      <c r="G241" s="16">
        <f>+'ENERO 2025'!G241+'FEBRERO 2025'!G241+'MARZO 2025'!G241</f>
        <v>0</v>
      </c>
      <c r="H241" s="16">
        <f t="shared" si="8"/>
        <v>946462.05</v>
      </c>
    </row>
    <row r="242" spans="1:8">
      <c r="A242" s="10" t="s">
        <v>478</v>
      </c>
      <c r="B242" s="10" t="s">
        <v>479</v>
      </c>
      <c r="C242" s="16">
        <f>+'ENERO 2025'!C242+'FEBRERO 2025'!C242+'MARZO 2025'!C242+'PROD. FIN.'!C242</f>
        <v>2864763.62</v>
      </c>
      <c r="D242" s="16">
        <f>+'ENERO 2025'!D242+'FEBRERO 2025'!D242+'MARZO 2025'!D242+'PROD. FIN.'!D242</f>
        <v>0</v>
      </c>
      <c r="E242" s="16">
        <f t="shared" si="7"/>
        <v>2864763.62</v>
      </c>
      <c r="F242" s="16">
        <f>+'ENERO 2025'!F242+'FEBRERO 2025'!F242+'MARZO 2025'!F242</f>
        <v>339134.49</v>
      </c>
      <c r="G242" s="16">
        <f>+'ENERO 2025'!G242+'FEBRERO 2025'!G242+'MARZO 2025'!G242</f>
        <v>0</v>
      </c>
      <c r="H242" s="16">
        <f t="shared" si="8"/>
        <v>339134.49</v>
      </c>
    </row>
    <row r="243" spans="1:8">
      <c r="A243" s="10" t="s">
        <v>480</v>
      </c>
      <c r="B243" s="10" t="s">
        <v>481</v>
      </c>
      <c r="C243" s="16">
        <f>+'ENERO 2025'!C243+'FEBRERO 2025'!C243+'MARZO 2025'!C243+'PROD. FIN.'!C243</f>
        <v>1172520.52</v>
      </c>
      <c r="D243" s="16">
        <f>+'ENERO 2025'!D243+'FEBRERO 2025'!D243+'MARZO 2025'!D243+'PROD. FIN.'!D243</f>
        <v>0</v>
      </c>
      <c r="E243" s="16">
        <f t="shared" si="7"/>
        <v>1172520.52</v>
      </c>
      <c r="F243" s="16">
        <f>+'ENERO 2025'!F243+'FEBRERO 2025'!F243+'MARZO 2025'!F243</f>
        <v>387582.27</v>
      </c>
      <c r="G243" s="16">
        <f>+'ENERO 2025'!G243+'FEBRERO 2025'!G243+'MARZO 2025'!G243</f>
        <v>0</v>
      </c>
      <c r="H243" s="16">
        <f t="shared" si="8"/>
        <v>387582.27</v>
      </c>
    </row>
    <row r="244" spans="1:8">
      <c r="A244" s="10" t="s">
        <v>482</v>
      </c>
      <c r="B244" s="10" t="s">
        <v>483</v>
      </c>
      <c r="C244" s="16">
        <f>+'ENERO 2025'!C244+'FEBRERO 2025'!C244+'MARZO 2025'!C244+'PROD. FIN.'!C244</f>
        <v>992896.32</v>
      </c>
      <c r="D244" s="16">
        <f>+'ENERO 2025'!D244+'FEBRERO 2025'!D244+'MARZO 2025'!D244+'PROD. FIN.'!D244</f>
        <v>0</v>
      </c>
      <c r="E244" s="16">
        <f t="shared" si="7"/>
        <v>992896.32</v>
      </c>
      <c r="F244" s="16">
        <f>+'ENERO 2025'!F244+'FEBRERO 2025'!F244+'MARZO 2025'!F244</f>
        <v>245699.49</v>
      </c>
      <c r="G244" s="16">
        <f>+'ENERO 2025'!G244+'FEBRERO 2025'!G244+'MARZO 2025'!G244</f>
        <v>0</v>
      </c>
      <c r="H244" s="16">
        <f t="shared" si="8"/>
        <v>245699.49</v>
      </c>
    </row>
    <row r="245" spans="1:8">
      <c r="A245" s="10" t="s">
        <v>484</v>
      </c>
      <c r="B245" s="10" t="s">
        <v>485</v>
      </c>
      <c r="C245" s="16">
        <f>+'ENERO 2025'!C245+'FEBRERO 2025'!C245+'MARZO 2025'!C245+'PROD. FIN.'!C245</f>
        <v>1396093.29</v>
      </c>
      <c r="D245" s="16">
        <f>+'ENERO 2025'!D245+'FEBRERO 2025'!D245+'MARZO 2025'!D245+'PROD. FIN.'!D245</f>
        <v>0</v>
      </c>
      <c r="E245" s="16">
        <f t="shared" si="7"/>
        <v>1396093.29</v>
      </c>
      <c r="F245" s="16">
        <f>+'ENERO 2025'!F245+'FEBRERO 2025'!F245+'MARZO 2025'!F245</f>
        <v>247182.57</v>
      </c>
      <c r="G245" s="16">
        <f>+'ENERO 2025'!G245+'FEBRERO 2025'!G245+'MARZO 2025'!G245</f>
        <v>0</v>
      </c>
      <c r="H245" s="16">
        <f t="shared" si="8"/>
        <v>247182.57</v>
      </c>
    </row>
    <row r="246" spans="1:8">
      <c r="A246" s="10" t="s">
        <v>486</v>
      </c>
      <c r="B246" s="10" t="s">
        <v>487</v>
      </c>
      <c r="C246" s="16">
        <f>+'ENERO 2025'!C246+'FEBRERO 2025'!C246+'MARZO 2025'!C246+'PROD. FIN.'!C246</f>
        <v>4265090.95</v>
      </c>
      <c r="D246" s="16">
        <f>+'ENERO 2025'!D246+'FEBRERO 2025'!D246+'MARZO 2025'!D246+'PROD. FIN.'!D246</f>
        <v>0</v>
      </c>
      <c r="E246" s="16">
        <f t="shared" si="7"/>
        <v>4265090.95</v>
      </c>
      <c r="F246" s="16">
        <f>+'ENERO 2025'!F246+'FEBRERO 2025'!F246+'MARZO 2025'!F246</f>
        <v>679504.89</v>
      </c>
      <c r="G246" s="16">
        <f>+'ENERO 2025'!G246+'FEBRERO 2025'!G246+'MARZO 2025'!G246</f>
        <v>0</v>
      </c>
      <c r="H246" s="16">
        <f t="shared" si="8"/>
        <v>679504.89</v>
      </c>
    </row>
    <row r="247" spans="1:8">
      <c r="A247" s="10" t="s">
        <v>488</v>
      </c>
      <c r="B247" s="10" t="s">
        <v>489</v>
      </c>
      <c r="C247" s="16">
        <f>+'ENERO 2025'!C247+'FEBRERO 2025'!C247+'MARZO 2025'!C247+'PROD. FIN.'!C247</f>
        <v>1164849.25</v>
      </c>
      <c r="D247" s="16">
        <f>+'ENERO 2025'!D247+'FEBRERO 2025'!D247+'MARZO 2025'!D247+'PROD. FIN.'!D247</f>
        <v>0</v>
      </c>
      <c r="E247" s="16">
        <f t="shared" si="7"/>
        <v>1164849.25</v>
      </c>
      <c r="F247" s="16">
        <f>+'ENERO 2025'!F247+'FEBRERO 2025'!F247+'MARZO 2025'!F247</f>
        <v>255586.77</v>
      </c>
      <c r="G247" s="16">
        <f>+'ENERO 2025'!G247+'FEBRERO 2025'!G247+'MARZO 2025'!G247</f>
        <v>0</v>
      </c>
      <c r="H247" s="16">
        <f t="shared" si="8"/>
        <v>255586.77</v>
      </c>
    </row>
    <row r="248" spans="1:8">
      <c r="A248" s="10" t="s">
        <v>490</v>
      </c>
      <c r="B248" s="10" t="s">
        <v>491</v>
      </c>
      <c r="C248" s="16">
        <f>+'ENERO 2025'!C248+'FEBRERO 2025'!C248+'MARZO 2025'!C248+'PROD. FIN.'!C248</f>
        <v>15906784.06</v>
      </c>
      <c r="D248" s="16">
        <f>+'ENERO 2025'!D248+'FEBRERO 2025'!D248+'MARZO 2025'!D248+'PROD. FIN.'!D248</f>
        <v>0</v>
      </c>
      <c r="E248" s="16">
        <f t="shared" si="7"/>
        <v>15906784.06</v>
      </c>
      <c r="F248" s="16">
        <f>+'ENERO 2025'!F248+'FEBRERO 2025'!F248+'MARZO 2025'!F248</f>
        <v>3073962.45</v>
      </c>
      <c r="G248" s="16">
        <f>+'ENERO 2025'!G248+'FEBRERO 2025'!G248+'MARZO 2025'!G248</f>
        <v>0</v>
      </c>
      <c r="H248" s="16">
        <f t="shared" si="8"/>
        <v>3073962.45</v>
      </c>
    </row>
    <row r="249" spans="1:8">
      <c r="A249" s="10" t="s">
        <v>492</v>
      </c>
      <c r="B249" s="10" t="s">
        <v>493</v>
      </c>
      <c r="C249" s="16">
        <f>+'ENERO 2025'!C249+'FEBRERO 2025'!C249+'MARZO 2025'!C249+'PROD. FIN.'!C249</f>
        <v>1107048.51</v>
      </c>
      <c r="D249" s="16">
        <f>+'ENERO 2025'!D249+'FEBRERO 2025'!D249+'MARZO 2025'!D249+'PROD. FIN.'!D249</f>
        <v>0</v>
      </c>
      <c r="E249" s="16">
        <f t="shared" si="7"/>
        <v>1107048.51</v>
      </c>
      <c r="F249" s="16">
        <f>+'ENERO 2025'!F249+'FEBRERO 2025'!F249+'MARZO 2025'!F249</f>
        <v>488185.59</v>
      </c>
      <c r="G249" s="16">
        <f>+'ENERO 2025'!G249+'FEBRERO 2025'!G249+'MARZO 2025'!G249</f>
        <v>0</v>
      </c>
      <c r="H249" s="16">
        <f t="shared" si="8"/>
        <v>488185.59</v>
      </c>
    </row>
    <row r="250" spans="1:8">
      <c r="A250" s="10" t="s">
        <v>494</v>
      </c>
      <c r="B250" s="10" t="s">
        <v>495</v>
      </c>
      <c r="C250" s="16">
        <f>+'ENERO 2025'!C250+'FEBRERO 2025'!C250+'MARZO 2025'!C250+'PROD. FIN.'!C250</f>
        <v>2738231.98</v>
      </c>
      <c r="D250" s="16">
        <f>+'ENERO 2025'!D250+'FEBRERO 2025'!D250+'MARZO 2025'!D250+'PROD. FIN.'!D250</f>
        <v>0</v>
      </c>
      <c r="E250" s="16">
        <f t="shared" si="7"/>
        <v>2738231.98</v>
      </c>
      <c r="F250" s="16">
        <f>+'ENERO 2025'!F250+'FEBRERO 2025'!F250+'MARZO 2025'!F250</f>
        <v>972416.22</v>
      </c>
      <c r="G250" s="16">
        <f>+'ENERO 2025'!G250+'FEBRERO 2025'!G250+'MARZO 2025'!G250</f>
        <v>0</v>
      </c>
      <c r="H250" s="16">
        <f t="shared" si="8"/>
        <v>972416.22</v>
      </c>
    </row>
    <row r="251" spans="1:8">
      <c r="A251" s="10" t="s">
        <v>496</v>
      </c>
      <c r="B251" s="10" t="s">
        <v>497</v>
      </c>
      <c r="C251" s="16">
        <f>+'ENERO 2025'!C251+'FEBRERO 2025'!C251+'MARZO 2025'!C251+'PROD. FIN.'!C251</f>
        <v>1175516.72</v>
      </c>
      <c r="D251" s="16">
        <f>+'ENERO 2025'!D251+'FEBRERO 2025'!D251+'MARZO 2025'!D251+'PROD. FIN.'!D251</f>
        <v>0</v>
      </c>
      <c r="E251" s="16">
        <f t="shared" si="7"/>
        <v>1175516.72</v>
      </c>
      <c r="F251" s="16">
        <f>+'ENERO 2025'!F251+'FEBRERO 2025'!F251+'MARZO 2025'!F251</f>
        <v>327269.73</v>
      </c>
      <c r="G251" s="16">
        <f>+'ENERO 2025'!G251+'FEBRERO 2025'!G251+'MARZO 2025'!G251</f>
        <v>0</v>
      </c>
      <c r="H251" s="16">
        <f t="shared" si="8"/>
        <v>327269.73</v>
      </c>
    </row>
    <row r="252" spans="1:8">
      <c r="A252" s="10" t="s">
        <v>498</v>
      </c>
      <c r="B252" s="10" t="s">
        <v>499</v>
      </c>
      <c r="C252" s="16">
        <f>+'ENERO 2025'!C252+'FEBRERO 2025'!C252+'MARZO 2025'!C252+'PROD. FIN.'!C252</f>
        <v>1148054.33</v>
      </c>
      <c r="D252" s="16">
        <f>+'ENERO 2025'!D252+'FEBRERO 2025'!D252+'MARZO 2025'!D252+'PROD. FIN.'!D252</f>
        <v>0</v>
      </c>
      <c r="E252" s="16">
        <f t="shared" si="7"/>
        <v>1148054.33</v>
      </c>
      <c r="F252" s="16">
        <f>+'ENERO 2025'!F252+'FEBRERO 2025'!F252+'MARZO 2025'!F252</f>
        <v>151028.55</v>
      </c>
      <c r="G252" s="16">
        <f>+'ENERO 2025'!G252+'FEBRERO 2025'!G252+'MARZO 2025'!G252</f>
        <v>0</v>
      </c>
      <c r="H252" s="16">
        <f t="shared" si="8"/>
        <v>151028.55</v>
      </c>
    </row>
    <row r="253" spans="1:8">
      <c r="A253" s="10" t="s">
        <v>500</v>
      </c>
      <c r="B253" s="10" t="s">
        <v>501</v>
      </c>
      <c r="C253" s="16">
        <f>+'ENERO 2025'!C253+'FEBRERO 2025'!C253+'MARZO 2025'!C253+'PROD. FIN.'!C253</f>
        <v>478979.46</v>
      </c>
      <c r="D253" s="16">
        <f>+'ENERO 2025'!D253+'FEBRERO 2025'!D253+'MARZO 2025'!D253+'PROD. FIN.'!D253</f>
        <v>0</v>
      </c>
      <c r="E253" s="16">
        <f t="shared" si="7"/>
        <v>478979.46</v>
      </c>
      <c r="F253" s="16">
        <f>+'ENERO 2025'!F253+'FEBRERO 2025'!F253+'MARZO 2025'!F253</f>
        <v>400188.57</v>
      </c>
      <c r="G253" s="16">
        <f>+'ENERO 2025'!G253+'FEBRERO 2025'!G253+'MARZO 2025'!G253</f>
        <v>0</v>
      </c>
      <c r="H253" s="16">
        <f t="shared" si="8"/>
        <v>400188.57</v>
      </c>
    </row>
    <row r="254" spans="1:8">
      <c r="A254" s="10" t="s">
        <v>502</v>
      </c>
      <c r="B254" s="10" t="s">
        <v>503</v>
      </c>
      <c r="C254" s="16">
        <f>+'ENERO 2025'!C254+'FEBRERO 2025'!C254+'MARZO 2025'!C254+'PROD. FIN.'!C254</f>
        <v>19594805.14</v>
      </c>
      <c r="D254" s="16">
        <f>+'ENERO 2025'!D254+'FEBRERO 2025'!D254+'MARZO 2025'!D254+'PROD. FIN.'!D254</f>
        <v>0</v>
      </c>
      <c r="E254" s="16">
        <f t="shared" si="7"/>
        <v>19594805.14</v>
      </c>
      <c r="F254" s="16">
        <f>+'ENERO 2025'!F254+'FEBRERO 2025'!F254+'MARZO 2025'!F254</f>
        <v>3848879.82</v>
      </c>
      <c r="G254" s="16">
        <f>+'ENERO 2025'!G254+'FEBRERO 2025'!G254+'MARZO 2025'!G254</f>
        <v>0</v>
      </c>
      <c r="H254" s="16">
        <f t="shared" si="8"/>
        <v>3848879.82</v>
      </c>
    </row>
    <row r="255" spans="1:8">
      <c r="A255" s="10" t="s">
        <v>504</v>
      </c>
      <c r="B255" s="10" t="s">
        <v>505</v>
      </c>
      <c r="C255" s="16">
        <f>+'ENERO 2025'!C255+'FEBRERO 2025'!C255+'MARZO 2025'!C255+'PROD. FIN.'!C255</f>
        <v>3721828.79</v>
      </c>
      <c r="D255" s="16">
        <f>+'ENERO 2025'!D255+'FEBRERO 2025'!D255+'MARZO 2025'!D255+'PROD. FIN.'!D255</f>
        <v>0</v>
      </c>
      <c r="E255" s="16">
        <f t="shared" si="7"/>
        <v>3721828.79</v>
      </c>
      <c r="F255" s="16">
        <f>+'ENERO 2025'!F255+'FEBRERO 2025'!F255+'MARZO 2025'!F255</f>
        <v>946956.42</v>
      </c>
      <c r="G255" s="16">
        <f>+'ENERO 2025'!G255+'FEBRERO 2025'!G255+'MARZO 2025'!G255</f>
        <v>0</v>
      </c>
      <c r="H255" s="16">
        <f t="shared" si="8"/>
        <v>946956.42</v>
      </c>
    </row>
    <row r="256" spans="1:8">
      <c r="A256" s="10" t="s">
        <v>506</v>
      </c>
      <c r="B256" s="10" t="s">
        <v>507</v>
      </c>
      <c r="C256" s="16">
        <f>+'ENERO 2025'!C256+'FEBRERO 2025'!C256+'MARZO 2025'!C256+'PROD. FIN.'!C256</f>
        <v>1087162.22</v>
      </c>
      <c r="D256" s="16">
        <f>+'ENERO 2025'!D256+'FEBRERO 2025'!D256+'MARZO 2025'!D256+'PROD. FIN.'!D256</f>
        <v>0</v>
      </c>
      <c r="E256" s="16">
        <f t="shared" si="7"/>
        <v>1087162.22</v>
      </c>
      <c r="F256" s="16">
        <f>+'ENERO 2025'!F256+'FEBRERO 2025'!F256+'MARZO 2025'!F256</f>
        <v>306259.2</v>
      </c>
      <c r="G256" s="16">
        <f>+'ENERO 2025'!G256+'FEBRERO 2025'!G256+'MARZO 2025'!G256</f>
        <v>0</v>
      </c>
      <c r="H256" s="16">
        <f t="shared" si="8"/>
        <v>306259.2</v>
      </c>
    </row>
    <row r="257" spans="1:8">
      <c r="A257" s="10" t="s">
        <v>508</v>
      </c>
      <c r="B257" s="10" t="s">
        <v>509</v>
      </c>
      <c r="C257" s="16">
        <f>+'ENERO 2025'!C257+'FEBRERO 2025'!C257+'MARZO 2025'!C257+'PROD. FIN.'!C257</f>
        <v>1356652.02</v>
      </c>
      <c r="D257" s="16">
        <f>+'ENERO 2025'!D257+'FEBRERO 2025'!D257+'MARZO 2025'!D257+'PROD. FIN.'!D257</f>
        <v>0</v>
      </c>
      <c r="E257" s="16">
        <f t="shared" si="7"/>
        <v>1356652.02</v>
      </c>
      <c r="F257" s="16">
        <f>+'ENERO 2025'!F257+'FEBRERO 2025'!F257+'MARZO 2025'!F257</f>
        <v>300821.19</v>
      </c>
      <c r="G257" s="16">
        <f>+'ENERO 2025'!G257+'FEBRERO 2025'!G257+'MARZO 2025'!G257</f>
        <v>0</v>
      </c>
      <c r="H257" s="16">
        <f t="shared" si="8"/>
        <v>300821.19</v>
      </c>
    </row>
    <row r="258" spans="1:8">
      <c r="A258" s="10" t="s">
        <v>510</v>
      </c>
      <c r="B258" s="10" t="s">
        <v>511</v>
      </c>
      <c r="C258" s="16">
        <f>+'ENERO 2025'!C258+'FEBRERO 2025'!C258+'MARZO 2025'!C258+'PROD. FIN.'!C258</f>
        <v>2800861.11</v>
      </c>
      <c r="D258" s="16">
        <f>+'ENERO 2025'!D258+'FEBRERO 2025'!D258+'MARZO 2025'!D258+'PROD. FIN.'!D258</f>
        <v>0</v>
      </c>
      <c r="E258" s="16">
        <f t="shared" si="7"/>
        <v>2800861.11</v>
      </c>
      <c r="F258" s="16">
        <f>+'ENERO 2025'!F258+'FEBRERO 2025'!F258+'MARZO 2025'!F258</f>
        <v>589283.25</v>
      </c>
      <c r="G258" s="16">
        <f>+'ENERO 2025'!G258+'FEBRERO 2025'!G258+'MARZO 2025'!G258</f>
        <v>0</v>
      </c>
      <c r="H258" s="16">
        <f t="shared" si="8"/>
        <v>589283.25</v>
      </c>
    </row>
    <row r="259" spans="1:8">
      <c r="A259" s="10" t="s">
        <v>512</v>
      </c>
      <c r="B259" s="10" t="s">
        <v>513</v>
      </c>
      <c r="C259" s="16">
        <f>+'ENERO 2025'!C259+'FEBRERO 2025'!C259+'MARZO 2025'!C259+'PROD. FIN.'!C259</f>
        <v>3720113.1</v>
      </c>
      <c r="D259" s="16">
        <f>+'ENERO 2025'!D259+'FEBRERO 2025'!D259+'MARZO 2025'!D259+'PROD. FIN.'!D259</f>
        <v>0</v>
      </c>
      <c r="E259" s="16">
        <f t="shared" si="7"/>
        <v>3720113.1</v>
      </c>
      <c r="F259" s="16">
        <f>+'ENERO 2025'!F259+'FEBRERO 2025'!F259+'MARZO 2025'!F259</f>
        <v>499555.98</v>
      </c>
      <c r="G259" s="16">
        <f>+'ENERO 2025'!G259+'FEBRERO 2025'!G259+'MARZO 2025'!G259</f>
        <v>0</v>
      </c>
      <c r="H259" s="16">
        <f t="shared" si="8"/>
        <v>499555.98</v>
      </c>
    </row>
    <row r="260" spans="1:8">
      <c r="A260" s="10" t="s">
        <v>514</v>
      </c>
      <c r="B260" s="10" t="s">
        <v>515</v>
      </c>
      <c r="C260" s="16">
        <f>+'ENERO 2025'!C260+'FEBRERO 2025'!C260+'MARZO 2025'!C260+'PROD. FIN.'!C260</f>
        <v>4145745.95</v>
      </c>
      <c r="D260" s="16">
        <f>+'ENERO 2025'!D260+'FEBRERO 2025'!D260+'MARZO 2025'!D260+'PROD. FIN.'!D260</f>
        <v>0</v>
      </c>
      <c r="E260" s="16">
        <f t="shared" si="7"/>
        <v>4145745.95</v>
      </c>
      <c r="F260" s="16">
        <f>+'ENERO 2025'!F260+'FEBRERO 2025'!F260+'MARZO 2025'!F260</f>
        <v>792714.51</v>
      </c>
      <c r="G260" s="16">
        <f>+'ENERO 2025'!G260+'FEBRERO 2025'!G260+'MARZO 2025'!G260</f>
        <v>0</v>
      </c>
      <c r="H260" s="16">
        <f t="shared" si="8"/>
        <v>792714.51</v>
      </c>
    </row>
    <row r="261" spans="1:8">
      <c r="A261" s="10" t="s">
        <v>516</v>
      </c>
      <c r="B261" s="10" t="s">
        <v>517</v>
      </c>
      <c r="C261" s="16">
        <f>+'ENERO 2025'!C261+'FEBRERO 2025'!C261+'MARZO 2025'!C261+'PROD. FIN.'!C261</f>
        <v>2414073.95</v>
      </c>
      <c r="D261" s="16">
        <f>+'ENERO 2025'!D261+'FEBRERO 2025'!D261+'MARZO 2025'!D261+'PROD. FIN.'!D261</f>
        <v>0</v>
      </c>
      <c r="E261" s="16">
        <f t="shared" si="7"/>
        <v>2414073.95</v>
      </c>
      <c r="F261" s="16">
        <f>+'ENERO 2025'!F261+'FEBRERO 2025'!F261+'MARZO 2025'!F261</f>
        <v>488679.93</v>
      </c>
      <c r="G261" s="16">
        <f>+'ENERO 2025'!G261+'FEBRERO 2025'!G261+'MARZO 2025'!G261</f>
        <v>0</v>
      </c>
      <c r="H261" s="16">
        <f t="shared" si="8"/>
        <v>488679.93</v>
      </c>
    </row>
    <row r="262" spans="1:8">
      <c r="A262" s="10" t="s">
        <v>518</v>
      </c>
      <c r="B262" s="10" t="s">
        <v>519</v>
      </c>
      <c r="C262" s="16">
        <f>+'ENERO 2025'!C262+'FEBRERO 2025'!C262+'MARZO 2025'!C262+'PROD. FIN.'!C262</f>
        <v>518648.21</v>
      </c>
      <c r="D262" s="16">
        <f>+'ENERO 2025'!D262+'FEBRERO 2025'!D262+'MARZO 2025'!D262+'PROD. FIN.'!D262</f>
        <v>0</v>
      </c>
      <c r="E262" s="16">
        <f t="shared" si="7"/>
        <v>518648.21</v>
      </c>
      <c r="F262" s="16">
        <f>+'ENERO 2025'!F262+'FEBRERO 2025'!F262+'MARZO 2025'!F262</f>
        <v>56604.81</v>
      </c>
      <c r="G262" s="16">
        <f>+'ENERO 2025'!G262+'FEBRERO 2025'!G262+'MARZO 2025'!G262</f>
        <v>0</v>
      </c>
      <c r="H262" s="16">
        <f t="shared" si="8"/>
        <v>56604.81</v>
      </c>
    </row>
    <row r="263" spans="1:8">
      <c r="A263" s="10" t="s">
        <v>520</v>
      </c>
      <c r="B263" s="10" t="s">
        <v>521</v>
      </c>
      <c r="C263" s="16">
        <f>+'ENERO 2025'!C263+'FEBRERO 2025'!C263+'MARZO 2025'!C263+'PROD. FIN.'!C263</f>
        <v>1426228.24</v>
      </c>
      <c r="D263" s="16">
        <f>+'ENERO 2025'!D263+'FEBRERO 2025'!D263+'MARZO 2025'!D263+'PROD. FIN.'!D263</f>
        <v>0</v>
      </c>
      <c r="E263" s="16">
        <f t="shared" si="7"/>
        <v>1426228.24</v>
      </c>
      <c r="F263" s="16">
        <f>+'ENERO 2025'!F263+'FEBRERO 2025'!F263+'MARZO 2025'!F263</f>
        <v>260036.07</v>
      </c>
      <c r="G263" s="16">
        <f>+'ENERO 2025'!G263+'FEBRERO 2025'!G263+'MARZO 2025'!G263</f>
        <v>0</v>
      </c>
      <c r="H263" s="16">
        <f t="shared" si="8"/>
        <v>260036.07</v>
      </c>
    </row>
    <row r="264" spans="1:8">
      <c r="A264" s="10" t="s">
        <v>522</v>
      </c>
      <c r="B264" s="10" t="s">
        <v>523</v>
      </c>
      <c r="C264" s="16">
        <f>+'ENERO 2025'!C264+'FEBRERO 2025'!C264+'MARZO 2025'!C264+'PROD. FIN.'!C264</f>
        <v>985363.19</v>
      </c>
      <c r="D264" s="16">
        <f>+'ENERO 2025'!D264+'FEBRERO 2025'!D264+'MARZO 2025'!D264+'PROD. FIN.'!D264</f>
        <v>0</v>
      </c>
      <c r="E264" s="16">
        <f t="shared" ref="E264:E327" si="9">C264-D264</f>
        <v>985363.19</v>
      </c>
      <c r="F264" s="16">
        <f>+'ENERO 2025'!F264+'FEBRERO 2025'!F264+'MARZO 2025'!F264</f>
        <v>172533.45</v>
      </c>
      <c r="G264" s="16">
        <f>+'ENERO 2025'!G264+'FEBRERO 2025'!G264+'MARZO 2025'!G264</f>
        <v>0</v>
      </c>
      <c r="H264" s="16">
        <f t="shared" ref="H264:H327" si="10">F264-G264</f>
        <v>172533.45</v>
      </c>
    </row>
    <row r="265" spans="1:8">
      <c r="A265" s="10" t="s">
        <v>524</v>
      </c>
      <c r="B265" s="10" t="s">
        <v>525</v>
      </c>
      <c r="C265" s="16">
        <f>+'ENERO 2025'!C265+'FEBRERO 2025'!C265+'MARZO 2025'!C265+'PROD. FIN.'!C265</f>
        <v>3000803.39</v>
      </c>
      <c r="D265" s="16">
        <f>+'ENERO 2025'!D265+'FEBRERO 2025'!D265+'MARZO 2025'!D265+'PROD. FIN.'!D265</f>
        <v>0</v>
      </c>
      <c r="E265" s="16">
        <f t="shared" si="9"/>
        <v>3000803.39</v>
      </c>
      <c r="F265" s="16">
        <f>+'ENERO 2025'!F265+'FEBRERO 2025'!F265+'MARZO 2025'!F265</f>
        <v>529465.08</v>
      </c>
      <c r="G265" s="16">
        <f>+'ENERO 2025'!G265+'FEBRERO 2025'!G265+'MARZO 2025'!G265</f>
        <v>0</v>
      </c>
      <c r="H265" s="16">
        <f t="shared" si="10"/>
        <v>529465.08</v>
      </c>
    </row>
    <row r="266" spans="1:8">
      <c r="A266" s="10" t="s">
        <v>526</v>
      </c>
      <c r="B266" s="10" t="s">
        <v>527</v>
      </c>
      <c r="C266" s="16">
        <f>+'ENERO 2025'!C266+'FEBRERO 2025'!C266+'MARZO 2025'!C266+'PROD. FIN.'!C266</f>
        <v>2304805.78</v>
      </c>
      <c r="D266" s="16">
        <f>+'ENERO 2025'!D266+'FEBRERO 2025'!D266+'MARZO 2025'!D266+'PROD. FIN.'!D266</f>
        <v>0</v>
      </c>
      <c r="E266" s="16">
        <f t="shared" si="9"/>
        <v>2304805.78</v>
      </c>
      <c r="F266" s="16">
        <f>+'ENERO 2025'!F266+'FEBRERO 2025'!F266+'MARZO 2025'!F266</f>
        <v>541577.01</v>
      </c>
      <c r="G266" s="16">
        <f>+'ENERO 2025'!G266+'FEBRERO 2025'!G266+'MARZO 2025'!G266</f>
        <v>0</v>
      </c>
      <c r="H266" s="16">
        <f t="shared" si="10"/>
        <v>541577.01</v>
      </c>
    </row>
    <row r="267" spans="1:8">
      <c r="A267" s="10" t="s">
        <v>528</v>
      </c>
      <c r="B267" s="10" t="s">
        <v>529</v>
      </c>
      <c r="C267" s="16">
        <f>+'ENERO 2025'!C267+'FEBRERO 2025'!C267+'MARZO 2025'!C267+'PROD. FIN.'!C267</f>
        <v>6583734.09</v>
      </c>
      <c r="D267" s="16">
        <f>+'ENERO 2025'!D267+'FEBRERO 2025'!D267+'MARZO 2025'!D267+'PROD. FIN.'!D267</f>
        <v>0</v>
      </c>
      <c r="E267" s="16">
        <f t="shared" si="9"/>
        <v>6583734.09</v>
      </c>
      <c r="F267" s="16">
        <f>+'ENERO 2025'!F267+'FEBRERO 2025'!F267+'MARZO 2025'!F267</f>
        <v>1713469.59</v>
      </c>
      <c r="G267" s="16">
        <f>+'ENERO 2025'!G267+'FEBRERO 2025'!G267+'MARZO 2025'!G267</f>
        <v>0</v>
      </c>
      <c r="H267" s="16">
        <f t="shared" si="10"/>
        <v>1713469.59</v>
      </c>
    </row>
    <row r="268" spans="1:8">
      <c r="A268" s="10" t="s">
        <v>530</v>
      </c>
      <c r="B268" s="10" t="s">
        <v>531</v>
      </c>
      <c r="C268" s="16">
        <f>+'ENERO 2025'!C268+'FEBRERO 2025'!C268+'MARZO 2025'!C268+'PROD. FIN.'!C268</f>
        <v>1089694.18</v>
      </c>
      <c r="D268" s="16">
        <f>+'ENERO 2025'!D268+'FEBRERO 2025'!D268+'MARZO 2025'!D268+'PROD. FIN.'!D268</f>
        <v>0</v>
      </c>
      <c r="E268" s="16">
        <f t="shared" si="9"/>
        <v>1089694.18</v>
      </c>
      <c r="F268" s="16">
        <f>+'ENERO 2025'!F268+'FEBRERO 2025'!F268+'MARZO 2025'!F268</f>
        <v>244957.92</v>
      </c>
      <c r="G268" s="16">
        <f>+'ENERO 2025'!G268+'FEBRERO 2025'!G268+'MARZO 2025'!G268</f>
        <v>0</v>
      </c>
      <c r="H268" s="16">
        <f t="shared" si="10"/>
        <v>244957.92</v>
      </c>
    </row>
    <row r="269" spans="1:8">
      <c r="A269" s="10" t="s">
        <v>532</v>
      </c>
      <c r="B269" s="10" t="s">
        <v>533</v>
      </c>
      <c r="C269" s="16">
        <f>+'ENERO 2025'!C269+'FEBRERO 2025'!C269+'MARZO 2025'!C269+'PROD. FIN.'!C269</f>
        <v>5551772.94</v>
      </c>
      <c r="D269" s="16">
        <f>+'ENERO 2025'!D269+'FEBRERO 2025'!D269+'MARZO 2025'!D269+'PROD. FIN.'!D269</f>
        <v>0</v>
      </c>
      <c r="E269" s="16">
        <f t="shared" si="9"/>
        <v>5551772.94</v>
      </c>
      <c r="F269" s="16">
        <f>+'ENERO 2025'!F269+'FEBRERO 2025'!F269+'MARZO 2025'!F269</f>
        <v>787029.3</v>
      </c>
      <c r="G269" s="16">
        <f>+'ENERO 2025'!G269+'FEBRERO 2025'!G269+'MARZO 2025'!G269</f>
        <v>0</v>
      </c>
      <c r="H269" s="16">
        <f t="shared" si="10"/>
        <v>787029.3</v>
      </c>
    </row>
    <row r="270" spans="1:8">
      <c r="A270" s="10" t="s">
        <v>534</v>
      </c>
      <c r="B270" s="10" t="s">
        <v>535</v>
      </c>
      <c r="C270" s="16">
        <f>+'ENERO 2025'!C270+'FEBRERO 2025'!C270+'MARZO 2025'!C270+'PROD. FIN.'!C270</f>
        <v>2763425.43</v>
      </c>
      <c r="D270" s="16">
        <f>+'ENERO 2025'!D270+'FEBRERO 2025'!D270+'MARZO 2025'!D270+'PROD. FIN.'!D270</f>
        <v>0</v>
      </c>
      <c r="E270" s="16">
        <f t="shared" si="9"/>
        <v>2763425.43</v>
      </c>
      <c r="F270" s="16">
        <f>+'ENERO 2025'!F270+'FEBRERO 2025'!F270+'MARZO 2025'!F270</f>
        <v>536139</v>
      </c>
      <c r="G270" s="16">
        <f>+'ENERO 2025'!G270+'FEBRERO 2025'!G270+'MARZO 2025'!G270</f>
        <v>0</v>
      </c>
      <c r="H270" s="16">
        <f t="shared" si="10"/>
        <v>536139</v>
      </c>
    </row>
    <row r="271" spans="1:8">
      <c r="A271" s="10" t="s">
        <v>536</v>
      </c>
      <c r="B271" s="10" t="s">
        <v>537</v>
      </c>
      <c r="C271" s="16">
        <f>+'ENERO 2025'!C271+'FEBRERO 2025'!C271+'MARZO 2025'!C271+'PROD. FIN.'!C271</f>
        <v>6088333.69</v>
      </c>
      <c r="D271" s="16">
        <f>+'ENERO 2025'!D271+'FEBRERO 2025'!D271+'MARZO 2025'!D271+'PROD. FIN.'!D271</f>
        <v>0</v>
      </c>
      <c r="E271" s="16">
        <f t="shared" si="9"/>
        <v>6088333.69</v>
      </c>
      <c r="F271" s="16">
        <f>+'ENERO 2025'!F271+'FEBRERO 2025'!F271+'MARZO 2025'!F271</f>
        <v>1658842.23</v>
      </c>
      <c r="G271" s="16">
        <f>+'ENERO 2025'!G271+'FEBRERO 2025'!G271+'MARZO 2025'!G271</f>
        <v>0</v>
      </c>
      <c r="H271" s="16">
        <f t="shared" si="10"/>
        <v>1658842.23</v>
      </c>
    </row>
    <row r="272" spans="1:8">
      <c r="A272" s="10" t="s">
        <v>538</v>
      </c>
      <c r="B272" s="10" t="s">
        <v>539</v>
      </c>
      <c r="C272" s="16">
        <f>+'ENERO 2025'!C272+'FEBRERO 2025'!C272+'MARZO 2025'!C272+'PROD. FIN.'!C272</f>
        <v>6426650.51</v>
      </c>
      <c r="D272" s="16">
        <f>+'ENERO 2025'!D272+'FEBRERO 2025'!D272+'MARZO 2025'!D272+'PROD. FIN.'!D272</f>
        <v>0</v>
      </c>
      <c r="E272" s="16">
        <f t="shared" si="9"/>
        <v>6426650.51</v>
      </c>
      <c r="F272" s="16">
        <f>+'ENERO 2025'!F272+'FEBRERO 2025'!F272+'MARZO 2025'!F272</f>
        <v>2113658.16</v>
      </c>
      <c r="G272" s="16">
        <f>+'ENERO 2025'!G272+'FEBRERO 2025'!G272+'MARZO 2025'!G272</f>
        <v>0</v>
      </c>
      <c r="H272" s="16">
        <f t="shared" si="10"/>
        <v>2113658.16</v>
      </c>
    </row>
    <row r="273" spans="1:8">
      <c r="A273" s="10" t="s">
        <v>540</v>
      </c>
      <c r="B273" s="10" t="s">
        <v>541</v>
      </c>
      <c r="C273" s="16">
        <f>+'ENERO 2025'!C273+'FEBRERO 2025'!C273+'MARZO 2025'!C273+'PROD. FIN.'!C273</f>
        <v>423759.2</v>
      </c>
      <c r="D273" s="16">
        <f>+'ENERO 2025'!D273+'FEBRERO 2025'!D273+'MARZO 2025'!D273+'PROD. FIN.'!D273</f>
        <v>0</v>
      </c>
      <c r="E273" s="16">
        <f t="shared" si="9"/>
        <v>423759.2</v>
      </c>
      <c r="F273" s="16">
        <f>+'ENERO 2025'!F273+'FEBRERO 2025'!F273+'MARZO 2025'!F273</f>
        <v>60559.74</v>
      </c>
      <c r="G273" s="16">
        <f>+'ENERO 2025'!G273+'FEBRERO 2025'!G273+'MARZO 2025'!G273</f>
        <v>0</v>
      </c>
      <c r="H273" s="16">
        <f t="shared" si="10"/>
        <v>60559.74</v>
      </c>
    </row>
    <row r="274" spans="1:8">
      <c r="A274" s="10" t="s">
        <v>542</v>
      </c>
      <c r="B274" s="10" t="s">
        <v>543</v>
      </c>
      <c r="C274" s="16">
        <f>+'ENERO 2025'!C274+'FEBRERO 2025'!C274+'MARZO 2025'!C274+'PROD. FIN.'!C274</f>
        <v>712629.03</v>
      </c>
      <c r="D274" s="16">
        <f>+'ENERO 2025'!D274+'FEBRERO 2025'!D274+'MARZO 2025'!D274+'PROD. FIN.'!D274</f>
        <v>0</v>
      </c>
      <c r="E274" s="16">
        <f t="shared" si="9"/>
        <v>712629.03</v>
      </c>
      <c r="F274" s="16">
        <f>+'ENERO 2025'!F274+'FEBRERO 2025'!F274+'MARZO 2025'!F274</f>
        <v>284012.79</v>
      </c>
      <c r="G274" s="16">
        <f>+'ENERO 2025'!G274+'FEBRERO 2025'!G274+'MARZO 2025'!G274</f>
        <v>0</v>
      </c>
      <c r="H274" s="16">
        <f t="shared" si="10"/>
        <v>284012.79</v>
      </c>
    </row>
    <row r="275" spans="1:8">
      <c r="A275" s="10" t="s">
        <v>544</v>
      </c>
      <c r="B275" s="10" t="s">
        <v>545</v>
      </c>
      <c r="C275" s="16">
        <f>+'ENERO 2025'!C275+'FEBRERO 2025'!C275+'MARZO 2025'!C275+'PROD. FIN.'!C275</f>
        <v>3365942.2</v>
      </c>
      <c r="D275" s="16">
        <f>+'ENERO 2025'!D275+'FEBRERO 2025'!D275+'MARZO 2025'!D275+'PROD. FIN.'!D275</f>
        <v>0</v>
      </c>
      <c r="E275" s="16">
        <f t="shared" si="9"/>
        <v>3365942.2</v>
      </c>
      <c r="F275" s="16">
        <f>+'ENERO 2025'!F275+'FEBRERO 2025'!F275+'MARZO 2025'!F275</f>
        <v>1066098.42</v>
      </c>
      <c r="G275" s="16">
        <f>+'ENERO 2025'!G275+'FEBRERO 2025'!G275+'MARZO 2025'!G275</f>
        <v>0</v>
      </c>
      <c r="H275" s="16">
        <f t="shared" si="10"/>
        <v>1066098.42</v>
      </c>
    </row>
    <row r="276" spans="1:8">
      <c r="A276" s="10" t="s">
        <v>546</v>
      </c>
      <c r="B276" s="10" t="s">
        <v>547</v>
      </c>
      <c r="C276" s="16">
        <f>+'ENERO 2025'!C276+'FEBRERO 2025'!C276+'MARZO 2025'!C276+'PROD. FIN.'!C276</f>
        <v>2412427.18</v>
      </c>
      <c r="D276" s="16">
        <f>+'ENERO 2025'!D276+'FEBRERO 2025'!D276+'MARZO 2025'!D276+'PROD. FIN.'!D276</f>
        <v>0</v>
      </c>
      <c r="E276" s="16">
        <f t="shared" si="9"/>
        <v>2412427.18</v>
      </c>
      <c r="F276" s="16">
        <f>+'ENERO 2025'!F276+'FEBRERO 2025'!F276+'MARZO 2025'!F276</f>
        <v>324056.34</v>
      </c>
      <c r="G276" s="16">
        <f>+'ENERO 2025'!G276+'FEBRERO 2025'!G276+'MARZO 2025'!G276</f>
        <v>0</v>
      </c>
      <c r="H276" s="16">
        <f t="shared" si="10"/>
        <v>324056.34</v>
      </c>
    </row>
    <row r="277" spans="1:8">
      <c r="A277" s="10" t="s">
        <v>548</v>
      </c>
      <c r="B277" s="10" t="s">
        <v>549</v>
      </c>
      <c r="C277" s="16">
        <f>+'ENERO 2025'!C277+'FEBRERO 2025'!C277+'MARZO 2025'!C277+'PROD. FIN.'!C277</f>
        <v>5047714.08</v>
      </c>
      <c r="D277" s="16">
        <f>+'ENERO 2025'!D277+'FEBRERO 2025'!D277+'MARZO 2025'!D277+'PROD. FIN.'!D277</f>
        <v>0</v>
      </c>
      <c r="E277" s="16">
        <f t="shared" si="9"/>
        <v>5047714.08</v>
      </c>
      <c r="F277" s="16">
        <f>+'ENERO 2025'!F277+'FEBRERO 2025'!F277+'MARZO 2025'!F277</f>
        <v>789501.12</v>
      </c>
      <c r="G277" s="16">
        <f>+'ENERO 2025'!G277+'FEBRERO 2025'!G277+'MARZO 2025'!G277</f>
        <v>0</v>
      </c>
      <c r="H277" s="16">
        <f t="shared" si="10"/>
        <v>789501.12</v>
      </c>
    </row>
    <row r="278" spans="1:8">
      <c r="A278" s="10" t="s">
        <v>550</v>
      </c>
      <c r="B278" s="10" t="s">
        <v>551</v>
      </c>
      <c r="C278" s="16">
        <f>+'ENERO 2025'!C278+'FEBRERO 2025'!C278+'MARZO 2025'!C278+'PROD. FIN.'!C278</f>
        <v>6454176.57</v>
      </c>
      <c r="D278" s="16">
        <f>+'ENERO 2025'!D278+'FEBRERO 2025'!D278+'MARZO 2025'!D278+'PROD. FIN.'!D278</f>
        <v>0</v>
      </c>
      <c r="E278" s="16">
        <f t="shared" si="9"/>
        <v>6454176.57</v>
      </c>
      <c r="F278" s="16">
        <f>+'ENERO 2025'!F278+'FEBRERO 2025'!F278+'MARZO 2025'!F278</f>
        <v>1545385.44</v>
      </c>
      <c r="G278" s="16">
        <f>+'ENERO 2025'!G278+'FEBRERO 2025'!G278+'MARZO 2025'!G278</f>
        <v>0</v>
      </c>
      <c r="H278" s="16">
        <f t="shared" si="10"/>
        <v>1545385.44</v>
      </c>
    </row>
    <row r="279" spans="1:8">
      <c r="A279" s="10" t="s">
        <v>552</v>
      </c>
      <c r="B279" s="10" t="s">
        <v>553</v>
      </c>
      <c r="C279" s="16">
        <f>+'ENERO 2025'!C279+'FEBRERO 2025'!C279+'MARZO 2025'!C279+'PROD. FIN.'!C279</f>
        <v>5401089.73</v>
      </c>
      <c r="D279" s="16">
        <f>+'ENERO 2025'!D279+'FEBRERO 2025'!D279+'MARZO 2025'!D279+'PROD. FIN.'!D279</f>
        <v>0</v>
      </c>
      <c r="E279" s="16">
        <f t="shared" si="9"/>
        <v>5401089.73</v>
      </c>
      <c r="F279" s="16">
        <f>+'ENERO 2025'!F279+'FEBRERO 2025'!F279+'MARZO 2025'!F279</f>
        <v>943743.06</v>
      </c>
      <c r="G279" s="16">
        <f>+'ENERO 2025'!G279+'FEBRERO 2025'!G279+'MARZO 2025'!G279</f>
        <v>0</v>
      </c>
      <c r="H279" s="16">
        <f t="shared" si="10"/>
        <v>943743.06</v>
      </c>
    </row>
    <row r="280" spans="1:8">
      <c r="A280" s="10" t="s">
        <v>554</v>
      </c>
      <c r="B280" s="10" t="s">
        <v>555</v>
      </c>
      <c r="C280" s="16">
        <f>+'ENERO 2025'!C280+'FEBRERO 2025'!C280+'MARZO 2025'!C280+'PROD. FIN.'!C280</f>
        <v>1902311.34</v>
      </c>
      <c r="D280" s="16">
        <f>+'ENERO 2025'!D280+'FEBRERO 2025'!D280+'MARZO 2025'!D280+'PROD. FIN.'!D280</f>
        <v>0</v>
      </c>
      <c r="E280" s="16">
        <f t="shared" si="9"/>
        <v>1902311.34</v>
      </c>
      <c r="F280" s="16">
        <f>+'ENERO 2025'!F280+'FEBRERO 2025'!F280+'MARZO 2025'!F280</f>
        <v>328258.47</v>
      </c>
      <c r="G280" s="16">
        <f>+'ENERO 2025'!G280+'FEBRERO 2025'!G280+'MARZO 2025'!G280</f>
        <v>0</v>
      </c>
      <c r="H280" s="16">
        <f t="shared" si="10"/>
        <v>328258.47</v>
      </c>
    </row>
    <row r="281" spans="1:8">
      <c r="A281" s="10" t="s">
        <v>556</v>
      </c>
      <c r="B281" s="10" t="s">
        <v>557</v>
      </c>
      <c r="C281" s="16">
        <f>+'ENERO 2025'!C281+'FEBRERO 2025'!C281+'MARZO 2025'!C281+'PROD. FIN.'!C281</f>
        <v>7374116.59</v>
      </c>
      <c r="D281" s="16">
        <f>+'ENERO 2025'!D281+'FEBRERO 2025'!D281+'MARZO 2025'!D281+'PROD. FIN.'!D281</f>
        <v>0</v>
      </c>
      <c r="E281" s="16">
        <f t="shared" si="9"/>
        <v>7374116.59</v>
      </c>
      <c r="F281" s="16">
        <f>+'ENERO 2025'!F281+'FEBRERO 2025'!F281+'MARZO 2025'!F281</f>
        <v>1800972.21</v>
      </c>
      <c r="G281" s="16">
        <f>+'ENERO 2025'!G281+'FEBRERO 2025'!G281+'MARZO 2025'!G281</f>
        <v>0</v>
      </c>
      <c r="H281" s="16">
        <f t="shared" si="10"/>
        <v>1800972.21</v>
      </c>
    </row>
    <row r="282" spans="1:8">
      <c r="A282" s="10" t="s">
        <v>558</v>
      </c>
      <c r="B282" s="10" t="s">
        <v>559</v>
      </c>
      <c r="C282" s="16">
        <f>+'ENERO 2025'!C282+'FEBRERO 2025'!C282+'MARZO 2025'!C282+'PROD. FIN.'!C282</f>
        <v>1459670.33</v>
      </c>
      <c r="D282" s="16">
        <f>+'ENERO 2025'!D282+'FEBRERO 2025'!D282+'MARZO 2025'!D282+'PROD. FIN.'!D282</f>
        <v>0</v>
      </c>
      <c r="E282" s="16">
        <f t="shared" si="9"/>
        <v>1459670.33</v>
      </c>
      <c r="F282" s="16">
        <f>+'ENERO 2025'!F282+'FEBRERO 2025'!F282+'MARZO 2025'!F282</f>
        <v>170803.17</v>
      </c>
      <c r="G282" s="16">
        <f>+'ENERO 2025'!G282+'FEBRERO 2025'!G282+'MARZO 2025'!G282</f>
        <v>0</v>
      </c>
      <c r="H282" s="16">
        <f t="shared" si="10"/>
        <v>170803.17</v>
      </c>
    </row>
    <row r="283" spans="1:8">
      <c r="A283" s="10" t="s">
        <v>560</v>
      </c>
      <c r="B283" s="10" t="s">
        <v>561</v>
      </c>
      <c r="C283" s="16">
        <f>+'ENERO 2025'!C283+'FEBRERO 2025'!C283+'MARZO 2025'!C283+'PROD. FIN.'!C283</f>
        <v>14862656.44</v>
      </c>
      <c r="D283" s="16">
        <f>+'ENERO 2025'!D283+'FEBRERO 2025'!D283+'MARZO 2025'!D283+'PROD. FIN.'!D283</f>
        <v>0</v>
      </c>
      <c r="E283" s="16">
        <f t="shared" si="9"/>
        <v>14862656.44</v>
      </c>
      <c r="F283" s="16">
        <f>+'ENERO 2025'!F283+'FEBRERO 2025'!F283+'MARZO 2025'!F283</f>
        <v>3052704.75</v>
      </c>
      <c r="G283" s="16">
        <f>+'ENERO 2025'!G283+'FEBRERO 2025'!G283+'MARZO 2025'!G283</f>
        <v>0</v>
      </c>
      <c r="H283" s="16">
        <f t="shared" si="10"/>
        <v>3052704.75</v>
      </c>
    </row>
    <row r="284" spans="1:8">
      <c r="A284" s="10" t="s">
        <v>562</v>
      </c>
      <c r="B284" s="10" t="s">
        <v>563</v>
      </c>
      <c r="C284" s="16">
        <f>+'ENERO 2025'!C284+'FEBRERO 2025'!C284+'MARZO 2025'!C284+'PROD. FIN.'!C284</f>
        <v>29603821.34</v>
      </c>
      <c r="D284" s="16">
        <f>+'ENERO 2025'!D284+'FEBRERO 2025'!D284+'MARZO 2025'!D284+'PROD. FIN.'!D284</f>
        <v>0</v>
      </c>
      <c r="E284" s="16">
        <f t="shared" si="9"/>
        <v>29603821.34</v>
      </c>
      <c r="F284" s="16">
        <f>+'ENERO 2025'!F284+'FEBRERO 2025'!F284+'MARZO 2025'!F284</f>
        <v>9561516.21</v>
      </c>
      <c r="G284" s="16">
        <f>+'ENERO 2025'!G284+'FEBRERO 2025'!G284+'MARZO 2025'!G284</f>
        <v>0</v>
      </c>
      <c r="H284" s="16">
        <f t="shared" si="10"/>
        <v>9561516.21</v>
      </c>
    </row>
    <row r="285" spans="1:8">
      <c r="A285" s="10" t="s">
        <v>564</v>
      </c>
      <c r="B285" s="10" t="s">
        <v>565</v>
      </c>
      <c r="C285" s="16">
        <f>+'ENERO 2025'!C285+'FEBRERO 2025'!C285+'MARZO 2025'!C285+'PROD. FIN.'!C285</f>
        <v>3119754</v>
      </c>
      <c r="D285" s="16">
        <f>+'ENERO 2025'!D285+'FEBRERO 2025'!D285+'MARZO 2025'!D285+'PROD. FIN.'!D285</f>
        <v>0</v>
      </c>
      <c r="E285" s="16">
        <f t="shared" si="9"/>
        <v>3119754</v>
      </c>
      <c r="F285" s="16">
        <f>+'ENERO 2025'!F285+'FEBRERO 2025'!F285+'MARZO 2025'!F285</f>
        <v>724739.31</v>
      </c>
      <c r="G285" s="16">
        <f>+'ENERO 2025'!G285+'FEBRERO 2025'!G285+'MARZO 2025'!G285</f>
        <v>0</v>
      </c>
      <c r="H285" s="16">
        <f t="shared" si="10"/>
        <v>724739.31</v>
      </c>
    </row>
    <row r="286" spans="1:8">
      <c r="A286" s="10" t="s">
        <v>566</v>
      </c>
      <c r="B286" s="10" t="s">
        <v>567</v>
      </c>
      <c r="C286" s="16">
        <f>+'ENERO 2025'!C286+'FEBRERO 2025'!C286+'MARZO 2025'!C286+'PROD. FIN.'!C286</f>
        <v>1358652.96</v>
      </c>
      <c r="D286" s="16">
        <f>+'ENERO 2025'!D286+'FEBRERO 2025'!D286+'MARZO 2025'!D286+'PROD. FIN.'!D286</f>
        <v>0</v>
      </c>
      <c r="E286" s="16">
        <f t="shared" si="9"/>
        <v>1358652.96</v>
      </c>
      <c r="F286" s="16">
        <f>+'ENERO 2025'!F286+'FEBRERO 2025'!F286+'MARZO 2025'!F286</f>
        <v>497084.16</v>
      </c>
      <c r="G286" s="16">
        <f>+'ENERO 2025'!G286+'FEBRERO 2025'!G286+'MARZO 2025'!G286</f>
        <v>0</v>
      </c>
      <c r="H286" s="16">
        <f t="shared" si="10"/>
        <v>497084.16</v>
      </c>
    </row>
    <row r="287" spans="1:8">
      <c r="A287" s="10" t="s">
        <v>568</v>
      </c>
      <c r="B287" s="10" t="s">
        <v>569</v>
      </c>
      <c r="C287" s="16">
        <f>+'ENERO 2025'!C287+'FEBRERO 2025'!C287+'MARZO 2025'!C287+'PROD. FIN.'!C287</f>
        <v>900185.38</v>
      </c>
      <c r="D287" s="16">
        <f>+'ENERO 2025'!D287+'FEBRERO 2025'!D287+'MARZO 2025'!D287+'PROD. FIN.'!D287</f>
        <v>0</v>
      </c>
      <c r="E287" s="16">
        <f t="shared" si="9"/>
        <v>900185.38</v>
      </c>
      <c r="F287" s="16">
        <f>+'ENERO 2025'!F287+'FEBRERO 2025'!F287+'MARZO 2025'!F287</f>
        <v>75390.69</v>
      </c>
      <c r="G287" s="16">
        <f>+'ENERO 2025'!G287+'FEBRERO 2025'!G287+'MARZO 2025'!G287</f>
        <v>0</v>
      </c>
      <c r="H287" s="16">
        <f t="shared" si="10"/>
        <v>75390.69</v>
      </c>
    </row>
    <row r="288" spans="1:8">
      <c r="A288" s="10" t="s">
        <v>570</v>
      </c>
      <c r="B288" s="10" t="s">
        <v>571</v>
      </c>
      <c r="C288" s="16">
        <f>+'ENERO 2025'!C288+'FEBRERO 2025'!C288+'MARZO 2025'!C288+'PROD. FIN.'!C288</f>
        <v>1275703.91</v>
      </c>
      <c r="D288" s="16">
        <f>+'ENERO 2025'!D288+'FEBRERO 2025'!D288+'MARZO 2025'!D288+'PROD. FIN.'!D288</f>
        <v>0</v>
      </c>
      <c r="E288" s="16">
        <f t="shared" si="9"/>
        <v>1275703.91</v>
      </c>
      <c r="F288" s="16">
        <f>+'ENERO 2025'!F288+'FEBRERO 2025'!F288+'MARZO 2025'!F288</f>
        <v>161410.23</v>
      </c>
      <c r="G288" s="16">
        <f>+'ENERO 2025'!G288+'FEBRERO 2025'!G288+'MARZO 2025'!G288</f>
        <v>0</v>
      </c>
      <c r="H288" s="16">
        <f t="shared" si="10"/>
        <v>161410.23</v>
      </c>
    </row>
    <row r="289" spans="1:8">
      <c r="A289" s="10" t="s">
        <v>572</v>
      </c>
      <c r="B289" s="10" t="s">
        <v>573</v>
      </c>
      <c r="C289" s="16">
        <f>+'ENERO 2025'!C289+'FEBRERO 2025'!C289+'MARZO 2025'!C289+'PROD. FIN.'!C289</f>
        <v>960222.9</v>
      </c>
      <c r="D289" s="16">
        <f>+'ENERO 2025'!D289+'FEBRERO 2025'!D289+'MARZO 2025'!D289+'PROD. FIN.'!D289</f>
        <v>0</v>
      </c>
      <c r="E289" s="16">
        <f t="shared" si="9"/>
        <v>960222.9</v>
      </c>
      <c r="F289" s="16">
        <f>+'ENERO 2025'!F289+'FEBRERO 2025'!F289+'MARZO 2025'!F289</f>
        <v>258058.62</v>
      </c>
      <c r="G289" s="16">
        <f>+'ENERO 2025'!G289+'FEBRERO 2025'!G289+'MARZO 2025'!G289</f>
        <v>0</v>
      </c>
      <c r="H289" s="16">
        <f t="shared" si="10"/>
        <v>258058.62</v>
      </c>
    </row>
    <row r="290" spans="1:8">
      <c r="A290" s="10" t="s">
        <v>574</v>
      </c>
      <c r="B290" s="10" t="s">
        <v>575</v>
      </c>
      <c r="C290" s="16">
        <f>+'ENERO 2025'!C290+'FEBRERO 2025'!C290+'MARZO 2025'!C290+'PROD. FIN.'!C290</f>
        <v>4359535.8</v>
      </c>
      <c r="D290" s="16">
        <f>+'ENERO 2025'!D290+'FEBRERO 2025'!D290+'MARZO 2025'!D290+'PROD. FIN.'!D290</f>
        <v>0</v>
      </c>
      <c r="E290" s="16">
        <f t="shared" si="9"/>
        <v>4359535.8</v>
      </c>
      <c r="F290" s="16">
        <f>+'ENERO 2025'!F290+'FEBRERO 2025'!F290+'MARZO 2025'!F290</f>
        <v>776400.45</v>
      </c>
      <c r="G290" s="16">
        <f>+'ENERO 2025'!G290+'FEBRERO 2025'!G290+'MARZO 2025'!G290</f>
        <v>0</v>
      </c>
      <c r="H290" s="16">
        <f t="shared" si="10"/>
        <v>776400.45</v>
      </c>
    </row>
    <row r="291" spans="1:8">
      <c r="A291" s="10" t="s">
        <v>576</v>
      </c>
      <c r="B291" s="10" t="s">
        <v>577</v>
      </c>
      <c r="C291" s="16">
        <f>+'ENERO 2025'!C291+'FEBRERO 2025'!C291+'MARZO 2025'!C291+'PROD. FIN.'!C291</f>
        <v>2345689.21</v>
      </c>
      <c r="D291" s="16">
        <f>+'ENERO 2025'!D291+'FEBRERO 2025'!D291+'MARZO 2025'!D291+'PROD. FIN.'!D291</f>
        <v>0</v>
      </c>
      <c r="E291" s="16">
        <f t="shared" si="9"/>
        <v>2345689.21</v>
      </c>
      <c r="F291" s="16">
        <f>+'ENERO 2025'!F291+'FEBRERO 2025'!F291+'MARZO 2025'!F291</f>
        <v>906665.67</v>
      </c>
      <c r="G291" s="16">
        <f>+'ENERO 2025'!G291+'FEBRERO 2025'!G291+'MARZO 2025'!G291</f>
        <v>0</v>
      </c>
      <c r="H291" s="16">
        <f t="shared" si="10"/>
        <v>906665.67</v>
      </c>
    </row>
    <row r="292" spans="1:8">
      <c r="A292" s="10" t="s">
        <v>578</v>
      </c>
      <c r="B292" s="10" t="s">
        <v>579</v>
      </c>
      <c r="C292" s="16">
        <f>+'ENERO 2025'!C292+'FEBRERO 2025'!C292+'MARZO 2025'!C292+'PROD. FIN.'!C292</f>
        <v>2600432.32</v>
      </c>
      <c r="D292" s="16">
        <f>+'ENERO 2025'!D292+'FEBRERO 2025'!D292+'MARZO 2025'!D292+'PROD. FIN.'!D292</f>
        <v>0</v>
      </c>
      <c r="E292" s="16">
        <f t="shared" si="9"/>
        <v>2600432.32</v>
      </c>
      <c r="F292" s="16">
        <f>+'ENERO 2025'!F292+'FEBRERO 2025'!F292+'MARZO 2025'!F292</f>
        <v>766265.97</v>
      </c>
      <c r="G292" s="16">
        <f>+'ENERO 2025'!G292+'FEBRERO 2025'!G292+'MARZO 2025'!G292</f>
        <v>0</v>
      </c>
      <c r="H292" s="16">
        <f t="shared" si="10"/>
        <v>766265.97</v>
      </c>
    </row>
    <row r="293" spans="1:8">
      <c r="A293" s="10" t="s">
        <v>580</v>
      </c>
      <c r="B293" s="10" t="s">
        <v>581</v>
      </c>
      <c r="C293" s="16">
        <f>+'ENERO 2025'!C293+'FEBRERO 2025'!C293+'MARZO 2025'!C293+'PROD. FIN.'!C293</f>
        <v>785443.46</v>
      </c>
      <c r="D293" s="16">
        <f>+'ENERO 2025'!D293+'FEBRERO 2025'!D293+'MARZO 2025'!D293+'PROD. FIN.'!D293</f>
        <v>0</v>
      </c>
      <c r="E293" s="16">
        <f t="shared" si="9"/>
        <v>785443.46</v>
      </c>
      <c r="F293" s="16">
        <f>+'ENERO 2025'!F293+'FEBRERO 2025'!F293+'MARZO 2025'!F293</f>
        <v>75885.06</v>
      </c>
      <c r="G293" s="16">
        <f>+'ENERO 2025'!G293+'FEBRERO 2025'!G293+'MARZO 2025'!G293</f>
        <v>0</v>
      </c>
      <c r="H293" s="16">
        <f t="shared" si="10"/>
        <v>75885.06</v>
      </c>
    </row>
    <row r="294" spans="1:8">
      <c r="A294" s="10" t="s">
        <v>582</v>
      </c>
      <c r="B294" s="10" t="s">
        <v>583</v>
      </c>
      <c r="C294" s="16">
        <f>+'ENERO 2025'!C294+'FEBRERO 2025'!C294+'MARZO 2025'!C294+'PROD. FIN.'!C294</f>
        <v>792148.57</v>
      </c>
      <c r="D294" s="16">
        <f>+'ENERO 2025'!D294+'FEBRERO 2025'!D294+'MARZO 2025'!D294+'PROD. FIN.'!D294</f>
        <v>0</v>
      </c>
      <c r="E294" s="16">
        <f t="shared" si="9"/>
        <v>792148.57</v>
      </c>
      <c r="F294" s="16">
        <f>+'ENERO 2025'!F294+'FEBRERO 2025'!F294+'MARZO 2025'!F294</f>
        <v>144601.8</v>
      </c>
      <c r="G294" s="16">
        <f>+'ENERO 2025'!G294+'FEBRERO 2025'!G294+'MARZO 2025'!G294</f>
        <v>0</v>
      </c>
      <c r="H294" s="16">
        <f t="shared" si="10"/>
        <v>144601.8</v>
      </c>
    </row>
    <row r="295" spans="1:8">
      <c r="A295" s="10" t="s">
        <v>584</v>
      </c>
      <c r="B295" s="10" t="s">
        <v>585</v>
      </c>
      <c r="C295" s="16">
        <f>+'ENERO 2025'!C295+'FEBRERO 2025'!C295+'MARZO 2025'!C295+'PROD. FIN.'!C295</f>
        <v>906240.82</v>
      </c>
      <c r="D295" s="16">
        <f>+'ENERO 2025'!D295+'FEBRERO 2025'!D295+'MARZO 2025'!D295+'PROD. FIN.'!D295</f>
        <v>0</v>
      </c>
      <c r="E295" s="16">
        <f t="shared" si="9"/>
        <v>906240.82</v>
      </c>
      <c r="F295" s="16">
        <f>+'ENERO 2025'!F295+'FEBRERO 2025'!F295+'MARZO 2025'!F295</f>
        <v>300079.65</v>
      </c>
      <c r="G295" s="16">
        <f>+'ENERO 2025'!G295+'FEBRERO 2025'!G295+'MARZO 2025'!G295</f>
        <v>0</v>
      </c>
      <c r="H295" s="16">
        <f t="shared" si="10"/>
        <v>300079.65</v>
      </c>
    </row>
    <row r="296" spans="1:8">
      <c r="A296" s="10" t="s">
        <v>586</v>
      </c>
      <c r="B296" s="10" t="s">
        <v>587</v>
      </c>
      <c r="C296" s="16">
        <f>+'ENERO 2025'!C296+'FEBRERO 2025'!C296+'MARZO 2025'!C296+'PROD. FIN.'!C296</f>
        <v>1011895.88</v>
      </c>
      <c r="D296" s="16">
        <f>+'ENERO 2025'!D296+'FEBRERO 2025'!D296+'MARZO 2025'!D296+'PROD. FIN.'!D296</f>
        <v>0</v>
      </c>
      <c r="E296" s="16">
        <f t="shared" si="9"/>
        <v>1011895.88</v>
      </c>
      <c r="F296" s="16">
        <f>+'ENERO 2025'!F296+'FEBRERO 2025'!F296+'MARZO 2025'!F296</f>
        <v>257811.42</v>
      </c>
      <c r="G296" s="16">
        <f>+'ENERO 2025'!G296+'FEBRERO 2025'!G296+'MARZO 2025'!G296</f>
        <v>0</v>
      </c>
      <c r="H296" s="16">
        <f t="shared" si="10"/>
        <v>257811.42</v>
      </c>
    </row>
    <row r="297" spans="1:8">
      <c r="A297" s="10" t="s">
        <v>588</v>
      </c>
      <c r="B297" s="10" t="s">
        <v>589</v>
      </c>
      <c r="C297" s="16">
        <f>+'ENERO 2025'!C297+'FEBRERO 2025'!C297+'MARZO 2025'!C297+'PROD. FIN.'!C297</f>
        <v>3988118.4</v>
      </c>
      <c r="D297" s="16">
        <f>+'ENERO 2025'!D297+'FEBRERO 2025'!D297+'MARZO 2025'!D297+'PROD. FIN.'!D297</f>
        <v>944321.07</v>
      </c>
      <c r="E297" s="16">
        <f t="shared" si="9"/>
        <v>3043797.33</v>
      </c>
      <c r="F297" s="16">
        <f>+'ENERO 2025'!F297+'FEBRERO 2025'!F297+'MARZO 2025'!F297</f>
        <v>1064862.51</v>
      </c>
      <c r="G297" s="16">
        <f>+'ENERO 2025'!G297+'FEBRERO 2025'!G297+'MARZO 2025'!G297</f>
        <v>0</v>
      </c>
      <c r="H297" s="16">
        <f t="shared" si="10"/>
        <v>1064862.51</v>
      </c>
    </row>
    <row r="298" spans="1:8">
      <c r="A298" s="10" t="s">
        <v>590</v>
      </c>
      <c r="B298" s="10" t="s">
        <v>591</v>
      </c>
      <c r="C298" s="16">
        <f>+'ENERO 2025'!C298+'FEBRERO 2025'!C298+'MARZO 2025'!C298+'PROD. FIN.'!C298</f>
        <v>2317088.47</v>
      </c>
      <c r="D298" s="16">
        <f>+'ENERO 2025'!D298+'FEBRERO 2025'!D298+'MARZO 2025'!D298+'PROD. FIN.'!D298</f>
        <v>0</v>
      </c>
      <c r="E298" s="16">
        <f t="shared" si="9"/>
        <v>2317088.47</v>
      </c>
      <c r="F298" s="16">
        <f>+'ENERO 2025'!F298+'FEBRERO 2025'!F298+'MARZO 2025'!F298</f>
        <v>373245.69</v>
      </c>
      <c r="G298" s="16">
        <f>+'ENERO 2025'!G298+'FEBRERO 2025'!G298+'MARZO 2025'!G298</f>
        <v>0</v>
      </c>
      <c r="H298" s="16">
        <f t="shared" si="10"/>
        <v>373245.69</v>
      </c>
    </row>
    <row r="299" spans="1:8">
      <c r="A299" s="10" t="s">
        <v>592</v>
      </c>
      <c r="B299" s="10" t="s">
        <v>593</v>
      </c>
      <c r="C299" s="16">
        <f>+'ENERO 2025'!C299+'FEBRERO 2025'!C299+'MARZO 2025'!C299+'PROD. FIN.'!C299</f>
        <v>2889529.31</v>
      </c>
      <c r="D299" s="16">
        <f>+'ENERO 2025'!D299+'FEBRERO 2025'!D299+'MARZO 2025'!D299+'PROD. FIN.'!D299</f>
        <v>0</v>
      </c>
      <c r="E299" s="16">
        <f t="shared" si="9"/>
        <v>2889529.31</v>
      </c>
      <c r="F299" s="16">
        <f>+'ENERO 2025'!F299+'FEBRERO 2025'!F299+'MARZO 2025'!F299</f>
        <v>4230776.88</v>
      </c>
      <c r="G299" s="16">
        <f>+'ENERO 2025'!G299+'FEBRERO 2025'!G299+'MARZO 2025'!G299</f>
        <v>0</v>
      </c>
      <c r="H299" s="16">
        <f t="shared" si="10"/>
        <v>4230776.88</v>
      </c>
    </row>
    <row r="300" spans="1:8">
      <c r="A300" s="10" t="s">
        <v>594</v>
      </c>
      <c r="B300" s="10" t="s">
        <v>595</v>
      </c>
      <c r="C300" s="16">
        <f>+'ENERO 2025'!C300+'FEBRERO 2025'!C300+'MARZO 2025'!C300+'PROD. FIN.'!C300</f>
        <v>2699655.2</v>
      </c>
      <c r="D300" s="16">
        <f>+'ENERO 2025'!D300+'FEBRERO 2025'!D300+'MARZO 2025'!D300+'PROD. FIN.'!D300</f>
        <v>0</v>
      </c>
      <c r="E300" s="16">
        <f t="shared" si="9"/>
        <v>2699655.2</v>
      </c>
      <c r="F300" s="16">
        <f>+'ENERO 2025'!F300+'FEBRERO 2025'!F300+'MARZO 2025'!F300</f>
        <v>1738929.39</v>
      </c>
      <c r="G300" s="16">
        <f>+'ENERO 2025'!G300+'FEBRERO 2025'!G300+'MARZO 2025'!G300</f>
        <v>0</v>
      </c>
      <c r="H300" s="16">
        <f t="shared" si="10"/>
        <v>1738929.39</v>
      </c>
    </row>
    <row r="301" spans="1:8">
      <c r="A301" s="10" t="s">
        <v>596</v>
      </c>
      <c r="B301" s="10" t="s">
        <v>597</v>
      </c>
      <c r="C301" s="16">
        <f>+'ENERO 2025'!C301+'FEBRERO 2025'!C301+'MARZO 2025'!C301+'PROD. FIN.'!C301</f>
        <v>4029000.59</v>
      </c>
      <c r="D301" s="16">
        <f>+'ENERO 2025'!D301+'FEBRERO 2025'!D301+'MARZO 2025'!D301+'PROD. FIN.'!D301</f>
        <v>0</v>
      </c>
      <c r="E301" s="16">
        <f t="shared" si="9"/>
        <v>4029000.59</v>
      </c>
      <c r="F301" s="16">
        <f>+'ENERO 2025'!F301+'FEBRERO 2025'!F301+'MARZO 2025'!F301</f>
        <v>2476769.37</v>
      </c>
      <c r="G301" s="16">
        <f>+'ENERO 2025'!G301+'FEBRERO 2025'!G301+'MARZO 2025'!G301</f>
        <v>0</v>
      </c>
      <c r="H301" s="16">
        <f t="shared" si="10"/>
        <v>2476769.37</v>
      </c>
    </row>
    <row r="302" spans="1:8">
      <c r="A302" s="10" t="s">
        <v>598</v>
      </c>
      <c r="B302" s="10" t="s">
        <v>599</v>
      </c>
      <c r="C302" s="16">
        <f>+'ENERO 2025'!C302+'FEBRERO 2025'!C302+'MARZO 2025'!C302+'PROD. FIN.'!C302</f>
        <v>1091819.69</v>
      </c>
      <c r="D302" s="16">
        <f>+'ENERO 2025'!D302+'FEBRERO 2025'!D302+'MARZO 2025'!D302+'PROD. FIN.'!D302</f>
        <v>0</v>
      </c>
      <c r="E302" s="16">
        <f t="shared" si="9"/>
        <v>1091819.69</v>
      </c>
      <c r="F302" s="16">
        <f>+'ENERO 2025'!F302+'FEBRERO 2025'!F302+'MARZO 2025'!F302</f>
        <v>236059.35</v>
      </c>
      <c r="G302" s="16">
        <f>+'ENERO 2025'!G302+'FEBRERO 2025'!G302+'MARZO 2025'!G302</f>
        <v>0</v>
      </c>
      <c r="H302" s="16">
        <f t="shared" si="10"/>
        <v>236059.35</v>
      </c>
    </row>
    <row r="303" spans="1:8">
      <c r="A303" s="10" t="s">
        <v>600</v>
      </c>
      <c r="B303" s="10" t="s">
        <v>601</v>
      </c>
      <c r="C303" s="16">
        <f>+'ENERO 2025'!C303+'FEBRERO 2025'!C303+'MARZO 2025'!C303+'PROD. FIN.'!C303</f>
        <v>3323193.49</v>
      </c>
      <c r="D303" s="16">
        <f>+'ENERO 2025'!D303+'FEBRERO 2025'!D303+'MARZO 2025'!D303+'PROD. FIN.'!D303</f>
        <v>0</v>
      </c>
      <c r="E303" s="16">
        <f t="shared" si="9"/>
        <v>3323193.49</v>
      </c>
      <c r="F303" s="16">
        <f>+'ENERO 2025'!F303+'FEBRERO 2025'!F303+'MARZO 2025'!F303</f>
        <v>679999.26</v>
      </c>
      <c r="G303" s="16">
        <f>+'ENERO 2025'!G303+'FEBRERO 2025'!G303+'MARZO 2025'!G303</f>
        <v>0</v>
      </c>
      <c r="H303" s="16">
        <f t="shared" si="10"/>
        <v>679999.26</v>
      </c>
    </row>
    <row r="304" spans="1:8">
      <c r="A304" s="10" t="s">
        <v>602</v>
      </c>
      <c r="B304" s="10" t="s">
        <v>603</v>
      </c>
      <c r="C304" s="16">
        <f>+'ENERO 2025'!C304+'FEBRERO 2025'!C304+'MARZO 2025'!C304+'PROD. FIN.'!C304</f>
        <v>7604130.5</v>
      </c>
      <c r="D304" s="16">
        <f>+'ENERO 2025'!D304+'FEBRERO 2025'!D304+'MARZO 2025'!D304+'PROD. FIN.'!D304</f>
        <v>0</v>
      </c>
      <c r="E304" s="16">
        <f t="shared" si="9"/>
        <v>7604130.5</v>
      </c>
      <c r="F304" s="16">
        <f>+'ENERO 2025'!F304+'FEBRERO 2025'!F304+'MARZO 2025'!F304</f>
        <v>3358469.58</v>
      </c>
      <c r="G304" s="16">
        <f>+'ENERO 2025'!G304+'FEBRERO 2025'!G304+'MARZO 2025'!G304</f>
        <v>0</v>
      </c>
      <c r="H304" s="16">
        <f t="shared" si="10"/>
        <v>3358469.58</v>
      </c>
    </row>
    <row r="305" spans="1:8">
      <c r="A305" s="10" t="s">
        <v>604</v>
      </c>
      <c r="B305" s="10" t="s">
        <v>605</v>
      </c>
      <c r="C305" s="16">
        <f>+'ENERO 2025'!C305+'FEBRERO 2025'!C305+'MARZO 2025'!C305+'PROD. FIN.'!C305</f>
        <v>1016004.74</v>
      </c>
      <c r="D305" s="16">
        <f>+'ENERO 2025'!D305+'FEBRERO 2025'!D305+'MARZO 2025'!D305+'PROD. FIN.'!D305</f>
        <v>0</v>
      </c>
      <c r="E305" s="16">
        <f t="shared" si="9"/>
        <v>1016004.74</v>
      </c>
      <c r="F305" s="16">
        <f>+'ENERO 2025'!F305+'FEBRERO 2025'!F305+'MARZO 2025'!F305</f>
        <v>278080.38</v>
      </c>
      <c r="G305" s="16">
        <f>+'ENERO 2025'!G305+'FEBRERO 2025'!G305+'MARZO 2025'!G305</f>
        <v>0</v>
      </c>
      <c r="H305" s="16">
        <f t="shared" si="10"/>
        <v>278080.38</v>
      </c>
    </row>
    <row r="306" spans="1:8">
      <c r="A306" s="10" t="s">
        <v>606</v>
      </c>
      <c r="B306" s="10" t="s">
        <v>607</v>
      </c>
      <c r="C306" s="16">
        <f>+'ENERO 2025'!C306+'FEBRERO 2025'!C306+'MARZO 2025'!C306+'PROD. FIN.'!C306</f>
        <v>6376080.32</v>
      </c>
      <c r="D306" s="16">
        <f>+'ENERO 2025'!D306+'FEBRERO 2025'!D306+'MARZO 2025'!D306+'PROD. FIN.'!D306</f>
        <v>0</v>
      </c>
      <c r="E306" s="16">
        <f t="shared" si="9"/>
        <v>6376080.32</v>
      </c>
      <c r="F306" s="16">
        <f>+'ENERO 2025'!F306+'FEBRERO 2025'!F306+'MARZO 2025'!F306</f>
        <v>1639314.81</v>
      </c>
      <c r="G306" s="16">
        <f>+'ENERO 2025'!G306+'FEBRERO 2025'!G306+'MARZO 2025'!G306</f>
        <v>0</v>
      </c>
      <c r="H306" s="16">
        <f t="shared" si="10"/>
        <v>1639314.81</v>
      </c>
    </row>
    <row r="307" spans="1:8">
      <c r="A307" s="10" t="s">
        <v>608</v>
      </c>
      <c r="B307" s="10" t="s">
        <v>609</v>
      </c>
      <c r="C307" s="16">
        <f>+'ENERO 2025'!C307+'FEBRERO 2025'!C307+'MARZO 2025'!C307+'PROD. FIN.'!C307</f>
        <v>971322.46</v>
      </c>
      <c r="D307" s="16">
        <f>+'ENERO 2025'!D307+'FEBRERO 2025'!D307+'MARZO 2025'!D307+'PROD. FIN.'!D307</f>
        <v>0</v>
      </c>
      <c r="E307" s="16">
        <f t="shared" si="9"/>
        <v>971322.46</v>
      </c>
      <c r="F307" s="16">
        <f>+'ENERO 2025'!F307+'FEBRERO 2025'!F307+'MARZO 2025'!F307</f>
        <v>394009.02</v>
      </c>
      <c r="G307" s="16">
        <f>+'ENERO 2025'!G307+'FEBRERO 2025'!G307+'MARZO 2025'!G307</f>
        <v>0</v>
      </c>
      <c r="H307" s="16">
        <f t="shared" si="10"/>
        <v>394009.02</v>
      </c>
    </row>
    <row r="308" spans="1:8">
      <c r="A308" s="10" t="s">
        <v>610</v>
      </c>
      <c r="B308" s="10" t="s">
        <v>611</v>
      </c>
      <c r="C308" s="16">
        <f>+'ENERO 2025'!C308+'FEBRERO 2025'!C308+'MARZO 2025'!C308+'PROD. FIN.'!C308</f>
        <v>4360920.45</v>
      </c>
      <c r="D308" s="16">
        <f>+'ENERO 2025'!D308+'FEBRERO 2025'!D308+'MARZO 2025'!D308+'PROD. FIN.'!D308</f>
        <v>0</v>
      </c>
      <c r="E308" s="16">
        <f t="shared" si="9"/>
        <v>4360920.45</v>
      </c>
      <c r="F308" s="16">
        <f>+'ENERO 2025'!F308+'FEBRERO 2025'!F308+'MARZO 2025'!F308</f>
        <v>1126905.33</v>
      </c>
      <c r="G308" s="16">
        <f>+'ENERO 2025'!G308+'FEBRERO 2025'!G308+'MARZO 2025'!G308</f>
        <v>0</v>
      </c>
      <c r="H308" s="16">
        <f t="shared" si="10"/>
        <v>1126905.33</v>
      </c>
    </row>
    <row r="309" spans="1:8">
      <c r="A309" s="10" t="s">
        <v>612</v>
      </c>
      <c r="B309" s="10" t="s">
        <v>613</v>
      </c>
      <c r="C309" s="16">
        <f>+'ENERO 2025'!C309+'FEBRERO 2025'!C309+'MARZO 2025'!C309+'PROD. FIN.'!C309</f>
        <v>876699.27</v>
      </c>
      <c r="D309" s="16">
        <f>+'ENERO 2025'!D309+'FEBRERO 2025'!D309+'MARZO 2025'!D309+'PROD. FIN.'!D309</f>
        <v>0</v>
      </c>
      <c r="E309" s="16">
        <f t="shared" si="9"/>
        <v>876699.27</v>
      </c>
      <c r="F309" s="16">
        <f>+'ENERO 2025'!F309+'FEBRERO 2025'!F309+'MARZO 2025'!F309</f>
        <v>267204.36</v>
      </c>
      <c r="G309" s="16">
        <f>+'ENERO 2025'!G309+'FEBRERO 2025'!G309+'MARZO 2025'!G309</f>
        <v>0</v>
      </c>
      <c r="H309" s="16">
        <f t="shared" si="10"/>
        <v>267204.36</v>
      </c>
    </row>
    <row r="310" spans="1:8">
      <c r="A310" s="10" t="s">
        <v>614</v>
      </c>
      <c r="B310" s="10" t="s">
        <v>615</v>
      </c>
      <c r="C310" s="16">
        <f>+'ENERO 2025'!C310+'FEBRERO 2025'!C310+'MARZO 2025'!C310+'PROD. FIN.'!C310</f>
        <v>1277226.12</v>
      </c>
      <c r="D310" s="16">
        <f>+'ENERO 2025'!D310+'FEBRERO 2025'!D310+'MARZO 2025'!D310+'PROD. FIN.'!D310</f>
        <v>0</v>
      </c>
      <c r="E310" s="16">
        <f t="shared" si="9"/>
        <v>1277226.12</v>
      </c>
      <c r="F310" s="16">
        <f>+'ENERO 2025'!F310+'FEBRERO 2025'!F310+'MARZO 2025'!F310</f>
        <v>176982.72</v>
      </c>
      <c r="G310" s="16">
        <f>+'ENERO 2025'!G310+'FEBRERO 2025'!G310+'MARZO 2025'!G310</f>
        <v>0</v>
      </c>
      <c r="H310" s="16">
        <f t="shared" si="10"/>
        <v>176982.72</v>
      </c>
    </row>
    <row r="311" spans="1:8">
      <c r="A311" s="10" t="s">
        <v>616</v>
      </c>
      <c r="B311" s="10" t="s">
        <v>617</v>
      </c>
      <c r="C311" s="16">
        <f>+'ENERO 2025'!C311+'FEBRERO 2025'!C311+'MARZO 2025'!C311+'PROD. FIN.'!C311</f>
        <v>1310322.67</v>
      </c>
      <c r="D311" s="16">
        <f>+'ENERO 2025'!D311+'FEBRERO 2025'!D311+'MARZO 2025'!D311+'PROD. FIN.'!D311</f>
        <v>0</v>
      </c>
      <c r="E311" s="16">
        <f t="shared" si="9"/>
        <v>1310322.67</v>
      </c>
      <c r="F311" s="16">
        <f>+'ENERO 2025'!F311+'FEBRERO 2025'!F311+'MARZO 2025'!F311</f>
        <v>1071042.09</v>
      </c>
      <c r="G311" s="16">
        <f>+'ENERO 2025'!G311+'FEBRERO 2025'!G311+'MARZO 2025'!G311</f>
        <v>0</v>
      </c>
      <c r="H311" s="16">
        <f t="shared" si="10"/>
        <v>1071042.09</v>
      </c>
    </row>
    <row r="312" spans="1:8">
      <c r="A312" s="10" t="s">
        <v>618</v>
      </c>
      <c r="B312" s="10" t="s">
        <v>619</v>
      </c>
      <c r="C312" s="16">
        <f>+'ENERO 2025'!C312+'FEBRERO 2025'!C312+'MARZO 2025'!C312+'PROD. FIN.'!C312</f>
        <v>4366112.63</v>
      </c>
      <c r="D312" s="16">
        <f>+'ENERO 2025'!D312+'FEBRERO 2025'!D312+'MARZO 2025'!D312+'PROD. FIN.'!D312</f>
        <v>0</v>
      </c>
      <c r="E312" s="16">
        <f t="shared" si="9"/>
        <v>4366112.63</v>
      </c>
      <c r="F312" s="16">
        <f>+'ENERO 2025'!F312+'FEBRERO 2025'!F312+'MARZO 2025'!F312</f>
        <v>1150387.68</v>
      </c>
      <c r="G312" s="16">
        <f>+'ENERO 2025'!G312+'FEBRERO 2025'!G312+'MARZO 2025'!G312</f>
        <v>0</v>
      </c>
      <c r="H312" s="16">
        <f t="shared" si="10"/>
        <v>1150387.68</v>
      </c>
    </row>
    <row r="313" spans="1:8">
      <c r="A313" s="10" t="s">
        <v>620</v>
      </c>
      <c r="B313" s="10" t="s">
        <v>621</v>
      </c>
      <c r="C313" s="16">
        <f>+'ENERO 2025'!C313+'FEBRERO 2025'!C313+'MARZO 2025'!C313+'PROD. FIN.'!C313</f>
        <v>5002201.01</v>
      </c>
      <c r="D313" s="16">
        <f>+'ENERO 2025'!D313+'FEBRERO 2025'!D313+'MARZO 2025'!D313+'PROD. FIN.'!D313</f>
        <v>0</v>
      </c>
      <c r="E313" s="16">
        <f t="shared" si="9"/>
        <v>5002201.01</v>
      </c>
      <c r="F313" s="16">
        <f>+'ENERO 2025'!F313+'FEBRERO 2025'!F313+'MARZO 2025'!F313</f>
        <v>2406322.32</v>
      </c>
      <c r="G313" s="16">
        <f>+'ENERO 2025'!G313+'FEBRERO 2025'!G313+'MARZO 2025'!G313</f>
        <v>0</v>
      </c>
      <c r="H313" s="16">
        <f t="shared" si="10"/>
        <v>2406322.32</v>
      </c>
    </row>
    <row r="314" spans="1:8">
      <c r="A314" s="10" t="s">
        <v>622</v>
      </c>
      <c r="B314" s="10" t="s">
        <v>623</v>
      </c>
      <c r="C314" s="16">
        <f>+'ENERO 2025'!C314+'FEBRERO 2025'!C314+'MARZO 2025'!C314+'PROD. FIN.'!C314</f>
        <v>1954310.09</v>
      </c>
      <c r="D314" s="16">
        <f>+'ENERO 2025'!D314+'FEBRERO 2025'!D314+'MARZO 2025'!D314+'PROD. FIN.'!D314</f>
        <v>0</v>
      </c>
      <c r="E314" s="16">
        <f t="shared" si="9"/>
        <v>1954310.09</v>
      </c>
      <c r="F314" s="16">
        <f>+'ENERO 2025'!F314+'FEBRERO 2025'!F314+'MARZO 2025'!F314</f>
        <v>817432.77</v>
      </c>
      <c r="G314" s="16">
        <f>+'ENERO 2025'!G314+'FEBRERO 2025'!G314+'MARZO 2025'!G314</f>
        <v>0</v>
      </c>
      <c r="H314" s="16">
        <f t="shared" si="10"/>
        <v>817432.77</v>
      </c>
    </row>
    <row r="315" spans="1:8">
      <c r="A315" s="10" t="s">
        <v>624</v>
      </c>
      <c r="B315" s="10" t="s">
        <v>625</v>
      </c>
      <c r="C315" s="16">
        <f>+'ENERO 2025'!C315+'FEBRERO 2025'!C315+'MARZO 2025'!C315+'PROD. FIN.'!C315</f>
        <v>10363954.56</v>
      </c>
      <c r="D315" s="16">
        <f>+'ENERO 2025'!D315+'FEBRERO 2025'!D315+'MARZO 2025'!D315+'PROD. FIN.'!D315</f>
        <v>0</v>
      </c>
      <c r="E315" s="16">
        <f t="shared" si="9"/>
        <v>10363954.56</v>
      </c>
      <c r="F315" s="16">
        <f>+'ENERO 2025'!F315+'FEBRERO 2025'!F315+'MARZO 2025'!F315</f>
        <v>2562788.91</v>
      </c>
      <c r="G315" s="16">
        <f>+'ENERO 2025'!G315+'FEBRERO 2025'!G315+'MARZO 2025'!G315</f>
        <v>15434</v>
      </c>
      <c r="H315" s="16">
        <f t="shared" si="10"/>
        <v>2547354.91</v>
      </c>
    </row>
    <row r="316" spans="1:8">
      <c r="A316" s="10" t="s">
        <v>626</v>
      </c>
      <c r="B316" s="10" t="s">
        <v>627</v>
      </c>
      <c r="C316" s="16">
        <f>+'ENERO 2025'!C316+'FEBRERO 2025'!C316+'MARZO 2025'!C316+'PROD. FIN.'!C316</f>
        <v>5765784.1</v>
      </c>
      <c r="D316" s="16">
        <f>+'ENERO 2025'!D316+'FEBRERO 2025'!D316+'MARZO 2025'!D316+'PROD. FIN.'!D316</f>
        <v>0</v>
      </c>
      <c r="E316" s="16">
        <f t="shared" si="9"/>
        <v>5765784.1</v>
      </c>
      <c r="F316" s="16">
        <f>+'ENERO 2025'!F316+'FEBRERO 2025'!F316+'MARZO 2025'!F316</f>
        <v>3597000.78</v>
      </c>
      <c r="G316" s="16">
        <f>+'ENERO 2025'!G316+'FEBRERO 2025'!G316+'MARZO 2025'!G316</f>
        <v>0</v>
      </c>
      <c r="H316" s="16">
        <f t="shared" si="10"/>
        <v>3597000.78</v>
      </c>
    </row>
    <row r="317" spans="1:8">
      <c r="A317" s="10" t="s">
        <v>628</v>
      </c>
      <c r="B317" s="10" t="s">
        <v>629</v>
      </c>
      <c r="C317" s="16">
        <f>+'ENERO 2025'!C317+'FEBRERO 2025'!C317+'MARZO 2025'!C317+'PROD. FIN.'!C317</f>
        <v>863483.78</v>
      </c>
      <c r="D317" s="16">
        <f>+'ENERO 2025'!D317+'FEBRERO 2025'!D317+'MARZO 2025'!D317+'PROD. FIN.'!D317</f>
        <v>0</v>
      </c>
      <c r="E317" s="16">
        <f t="shared" si="9"/>
        <v>863483.78</v>
      </c>
      <c r="F317" s="16">
        <f>+'ENERO 2025'!F317+'FEBRERO 2025'!F317+'MARZO 2025'!F317</f>
        <v>119389.17</v>
      </c>
      <c r="G317" s="16">
        <f>+'ENERO 2025'!G317+'FEBRERO 2025'!G317+'MARZO 2025'!G317</f>
        <v>0</v>
      </c>
      <c r="H317" s="16">
        <f t="shared" si="10"/>
        <v>119389.17</v>
      </c>
    </row>
    <row r="318" spans="1:8">
      <c r="A318" s="10" t="s">
        <v>630</v>
      </c>
      <c r="B318" s="10" t="s">
        <v>631</v>
      </c>
      <c r="C318" s="16">
        <f>+'ENERO 2025'!C318+'FEBRERO 2025'!C318+'MARZO 2025'!C318+'PROD. FIN.'!C318</f>
        <v>11320484.61</v>
      </c>
      <c r="D318" s="16">
        <f>+'ENERO 2025'!D318+'FEBRERO 2025'!D318+'MARZO 2025'!D318+'PROD. FIN.'!D318</f>
        <v>0</v>
      </c>
      <c r="E318" s="16">
        <f t="shared" si="9"/>
        <v>11320484.61</v>
      </c>
      <c r="F318" s="16">
        <f>+'ENERO 2025'!F318+'FEBRERO 2025'!F318+'MARZO 2025'!F318</f>
        <v>2787972.21</v>
      </c>
      <c r="G318" s="16">
        <f>+'ENERO 2025'!G318+'FEBRERO 2025'!G318+'MARZO 2025'!G318</f>
        <v>0</v>
      </c>
      <c r="H318" s="16">
        <f t="shared" si="10"/>
        <v>2787972.21</v>
      </c>
    </row>
    <row r="319" spans="1:8">
      <c r="A319" s="10" t="s">
        <v>632</v>
      </c>
      <c r="B319" s="10" t="s">
        <v>633</v>
      </c>
      <c r="C319" s="16">
        <f>+'ENERO 2025'!C319+'FEBRERO 2025'!C319+'MARZO 2025'!C319+'PROD. FIN.'!C319</f>
        <v>1402136.34</v>
      </c>
      <c r="D319" s="16">
        <f>+'ENERO 2025'!D319+'FEBRERO 2025'!D319+'MARZO 2025'!D319+'PROD. FIN.'!D319</f>
        <v>0</v>
      </c>
      <c r="E319" s="16">
        <f t="shared" si="9"/>
        <v>1402136.34</v>
      </c>
      <c r="F319" s="16">
        <f>+'ENERO 2025'!F319+'FEBRERO 2025'!F319+'MARZO 2025'!F319</f>
        <v>180443.28</v>
      </c>
      <c r="G319" s="16">
        <f>+'ENERO 2025'!G319+'FEBRERO 2025'!G319+'MARZO 2025'!G319</f>
        <v>0</v>
      </c>
      <c r="H319" s="16">
        <f t="shared" si="10"/>
        <v>180443.28</v>
      </c>
    </row>
    <row r="320" spans="1:8">
      <c r="A320" s="10" t="s">
        <v>634</v>
      </c>
      <c r="B320" s="10" t="s">
        <v>635</v>
      </c>
      <c r="C320" s="16">
        <f>+'ENERO 2025'!C320+'FEBRERO 2025'!C320+'MARZO 2025'!C320+'PROD. FIN.'!C320</f>
        <v>1044905.25</v>
      </c>
      <c r="D320" s="16">
        <f>+'ENERO 2025'!D320+'FEBRERO 2025'!D320+'MARZO 2025'!D320+'PROD. FIN.'!D320</f>
        <v>0</v>
      </c>
      <c r="E320" s="16">
        <f t="shared" si="9"/>
        <v>1044905.25</v>
      </c>
      <c r="F320" s="16">
        <f>+'ENERO 2025'!F320+'FEBRERO 2025'!F320+'MARZO 2025'!F320</f>
        <v>433805.4</v>
      </c>
      <c r="G320" s="16">
        <f>+'ENERO 2025'!G320+'FEBRERO 2025'!G320+'MARZO 2025'!G320</f>
        <v>0</v>
      </c>
      <c r="H320" s="16">
        <f t="shared" si="10"/>
        <v>433805.4</v>
      </c>
    </row>
    <row r="321" spans="1:8">
      <c r="A321" s="10" t="s">
        <v>636</v>
      </c>
      <c r="B321" s="10" t="s">
        <v>637</v>
      </c>
      <c r="C321" s="16">
        <f>+'ENERO 2025'!C321+'FEBRERO 2025'!C321+'MARZO 2025'!C321+'PROD. FIN.'!C321</f>
        <v>2043877.42</v>
      </c>
      <c r="D321" s="16">
        <f>+'ENERO 2025'!D321+'FEBRERO 2025'!D321+'MARZO 2025'!D321+'PROD. FIN.'!D321</f>
        <v>0</v>
      </c>
      <c r="E321" s="16">
        <f t="shared" si="9"/>
        <v>2043877.42</v>
      </c>
      <c r="F321" s="16">
        <f>+'ENERO 2025'!F321+'FEBRERO 2025'!F321+'MARZO 2025'!F321</f>
        <v>469399.71</v>
      </c>
      <c r="G321" s="16">
        <f>+'ENERO 2025'!G321+'FEBRERO 2025'!G321+'MARZO 2025'!G321</f>
        <v>0</v>
      </c>
      <c r="H321" s="16">
        <f t="shared" si="10"/>
        <v>469399.71</v>
      </c>
    </row>
    <row r="322" spans="1:8">
      <c r="A322" s="10" t="s">
        <v>638</v>
      </c>
      <c r="B322" s="10" t="s">
        <v>639</v>
      </c>
      <c r="C322" s="16">
        <f>+'ENERO 2025'!C322+'FEBRERO 2025'!C322+'MARZO 2025'!C322+'PROD. FIN.'!C322</f>
        <v>821825.18</v>
      </c>
      <c r="D322" s="16">
        <f>+'ENERO 2025'!D322+'FEBRERO 2025'!D322+'MARZO 2025'!D322+'PROD. FIN.'!D322</f>
        <v>0</v>
      </c>
      <c r="E322" s="16">
        <f t="shared" si="9"/>
        <v>821825.18</v>
      </c>
      <c r="F322" s="16">
        <f>+'ENERO 2025'!F322+'FEBRERO 2025'!F322+'MARZO 2025'!F322</f>
        <v>182420.73</v>
      </c>
      <c r="G322" s="16">
        <f>+'ENERO 2025'!G322+'FEBRERO 2025'!G322+'MARZO 2025'!G322</f>
        <v>0</v>
      </c>
      <c r="H322" s="16">
        <f t="shared" si="10"/>
        <v>182420.73</v>
      </c>
    </row>
    <row r="323" spans="1:8">
      <c r="A323" s="10" t="s">
        <v>640</v>
      </c>
      <c r="B323" s="10" t="s">
        <v>641</v>
      </c>
      <c r="C323" s="16">
        <f>+'ENERO 2025'!C323+'FEBRERO 2025'!C323+'MARZO 2025'!C323+'PROD. FIN.'!C323</f>
        <v>1520241.01</v>
      </c>
      <c r="D323" s="16">
        <f>+'ENERO 2025'!D323+'FEBRERO 2025'!D323+'MARZO 2025'!D323+'PROD. FIN.'!D323</f>
        <v>0</v>
      </c>
      <c r="E323" s="16">
        <f t="shared" si="9"/>
        <v>1520241.01</v>
      </c>
      <c r="F323" s="16">
        <f>+'ENERO 2025'!F323+'FEBRERO 2025'!F323+'MARZO 2025'!F323</f>
        <v>310708.5</v>
      </c>
      <c r="G323" s="16">
        <f>+'ENERO 2025'!G323+'FEBRERO 2025'!G323+'MARZO 2025'!G323</f>
        <v>0</v>
      </c>
      <c r="H323" s="16">
        <f t="shared" si="10"/>
        <v>310708.5</v>
      </c>
    </row>
    <row r="324" spans="1:8">
      <c r="A324" s="10" t="s">
        <v>642</v>
      </c>
      <c r="B324" s="10" t="s">
        <v>643</v>
      </c>
      <c r="C324" s="16">
        <f>+'ENERO 2025'!C324+'FEBRERO 2025'!C324+'MARZO 2025'!C324+'PROD. FIN.'!C324</f>
        <v>15310572.46</v>
      </c>
      <c r="D324" s="16">
        <f>+'ENERO 2025'!D324+'FEBRERO 2025'!D324+'MARZO 2025'!D324+'PROD. FIN.'!D324</f>
        <v>0</v>
      </c>
      <c r="E324" s="16">
        <f t="shared" si="9"/>
        <v>15310572.46</v>
      </c>
      <c r="F324" s="16">
        <f>+'ENERO 2025'!F324+'FEBRERO 2025'!F324+'MARZO 2025'!F324</f>
        <v>12304748.37</v>
      </c>
      <c r="G324" s="16">
        <f>+'ENERO 2025'!G324+'FEBRERO 2025'!G324+'MARZO 2025'!G324</f>
        <v>970605</v>
      </c>
      <c r="H324" s="16">
        <f t="shared" si="10"/>
        <v>11334143.37</v>
      </c>
    </row>
    <row r="325" spans="1:8">
      <c r="A325" s="10" t="s">
        <v>644</v>
      </c>
      <c r="B325" s="10" t="s">
        <v>645</v>
      </c>
      <c r="C325" s="16">
        <f>+'ENERO 2025'!C325+'FEBRERO 2025'!C325+'MARZO 2025'!C325+'PROD. FIN.'!C325</f>
        <v>1407507.79</v>
      </c>
      <c r="D325" s="16">
        <f>+'ENERO 2025'!D325+'FEBRERO 2025'!D325+'MARZO 2025'!D325+'PROD. FIN.'!D325</f>
        <v>0</v>
      </c>
      <c r="E325" s="16">
        <f t="shared" si="9"/>
        <v>1407507.79</v>
      </c>
      <c r="F325" s="16">
        <f>+'ENERO 2025'!F325+'FEBRERO 2025'!F325+'MARZO 2025'!F325</f>
        <v>240261.45</v>
      </c>
      <c r="G325" s="16">
        <f>+'ENERO 2025'!G325+'FEBRERO 2025'!G325+'MARZO 2025'!G325</f>
        <v>0</v>
      </c>
      <c r="H325" s="16">
        <f t="shared" si="10"/>
        <v>240261.45</v>
      </c>
    </row>
    <row r="326" spans="1:8">
      <c r="A326" s="10" t="s">
        <v>646</v>
      </c>
      <c r="B326" s="10" t="s">
        <v>647</v>
      </c>
      <c r="C326" s="16">
        <f>+'ENERO 2025'!C326+'FEBRERO 2025'!C326+'MARZO 2025'!C326+'PROD. FIN.'!C326</f>
        <v>997624.57</v>
      </c>
      <c r="D326" s="16">
        <f>+'ENERO 2025'!D326+'FEBRERO 2025'!D326+'MARZO 2025'!D326+'PROD. FIN.'!D326</f>
        <v>0</v>
      </c>
      <c r="E326" s="16">
        <f t="shared" si="9"/>
        <v>997624.57</v>
      </c>
      <c r="F326" s="16">
        <f>+'ENERO 2025'!F326+'FEBRERO 2025'!F326+'MARZO 2025'!F326</f>
        <v>174510.9</v>
      </c>
      <c r="G326" s="16">
        <f>+'ENERO 2025'!G326+'FEBRERO 2025'!G326+'MARZO 2025'!G326</f>
        <v>0</v>
      </c>
      <c r="H326" s="16">
        <f t="shared" si="10"/>
        <v>174510.9</v>
      </c>
    </row>
    <row r="327" spans="1:8">
      <c r="A327" s="10" t="s">
        <v>648</v>
      </c>
      <c r="B327" s="10" t="s">
        <v>649</v>
      </c>
      <c r="C327" s="16">
        <f>+'ENERO 2025'!C327+'FEBRERO 2025'!C327+'MARZO 2025'!C327+'PROD. FIN.'!C327</f>
        <v>1013075.32</v>
      </c>
      <c r="D327" s="16">
        <f>+'ENERO 2025'!D327+'FEBRERO 2025'!D327+'MARZO 2025'!D327+'PROD. FIN.'!D327</f>
        <v>0</v>
      </c>
      <c r="E327" s="16">
        <f t="shared" si="9"/>
        <v>1013075.32</v>
      </c>
      <c r="F327" s="16">
        <f>+'ENERO 2025'!F327+'FEBRERO 2025'!F327+'MARZO 2025'!F327</f>
        <v>185634.12</v>
      </c>
      <c r="G327" s="16">
        <f>+'ENERO 2025'!G327+'FEBRERO 2025'!G327+'MARZO 2025'!G327</f>
        <v>0</v>
      </c>
      <c r="H327" s="16">
        <f t="shared" si="10"/>
        <v>185634.12</v>
      </c>
    </row>
    <row r="328" spans="1:8">
      <c r="A328" s="10" t="s">
        <v>650</v>
      </c>
      <c r="B328" s="10" t="s">
        <v>651</v>
      </c>
      <c r="C328" s="16">
        <f>+'ENERO 2025'!C328+'FEBRERO 2025'!C328+'MARZO 2025'!C328+'PROD. FIN.'!C328</f>
        <v>1358692.55</v>
      </c>
      <c r="D328" s="16">
        <f>+'ENERO 2025'!D328+'FEBRERO 2025'!D328+'MARZO 2025'!D328+'PROD. FIN.'!D328</f>
        <v>0</v>
      </c>
      <c r="E328" s="16">
        <f t="shared" ref="E328:E391" si="11">C328-D328</f>
        <v>1358692.55</v>
      </c>
      <c r="F328" s="16">
        <f>+'ENERO 2025'!F328+'FEBRERO 2025'!F328+'MARZO 2025'!F328</f>
        <v>194285.49</v>
      </c>
      <c r="G328" s="16">
        <f>+'ENERO 2025'!G328+'FEBRERO 2025'!G328+'MARZO 2025'!G328</f>
        <v>0</v>
      </c>
      <c r="H328" s="16">
        <f t="shared" ref="H328:H391" si="12">F328-G328</f>
        <v>194285.49</v>
      </c>
    </row>
    <row r="329" spans="1:8">
      <c r="A329" s="10" t="s">
        <v>652</v>
      </c>
      <c r="B329" s="10" t="s">
        <v>653</v>
      </c>
      <c r="C329" s="16">
        <f>+'ENERO 2025'!C329+'FEBRERO 2025'!C329+'MARZO 2025'!C329+'PROD. FIN.'!C329</f>
        <v>2474171.43</v>
      </c>
      <c r="D329" s="16">
        <f>+'ENERO 2025'!D329+'FEBRERO 2025'!D329+'MARZO 2025'!D329+'PROD. FIN.'!D329</f>
        <v>0</v>
      </c>
      <c r="E329" s="16">
        <f t="shared" si="11"/>
        <v>2474171.43</v>
      </c>
      <c r="F329" s="16">
        <f>+'ENERO 2025'!F329+'FEBRERO 2025'!F329+'MARZO 2025'!F329</f>
        <v>594226.89</v>
      </c>
      <c r="G329" s="16">
        <f>+'ENERO 2025'!G329+'FEBRERO 2025'!G329+'MARZO 2025'!G329</f>
        <v>0</v>
      </c>
      <c r="H329" s="16">
        <f t="shared" si="12"/>
        <v>594226.89</v>
      </c>
    </row>
    <row r="330" spans="1:8">
      <c r="A330" s="10" t="s">
        <v>654</v>
      </c>
      <c r="B330" s="10" t="s">
        <v>655</v>
      </c>
      <c r="C330" s="16">
        <f>+'ENERO 2025'!C330+'FEBRERO 2025'!C330+'MARZO 2025'!C330+'PROD. FIN.'!C330</f>
        <v>24445131.76</v>
      </c>
      <c r="D330" s="16">
        <f>+'ENERO 2025'!D330+'FEBRERO 2025'!D330+'MARZO 2025'!D330+'PROD. FIN.'!D330</f>
        <v>0</v>
      </c>
      <c r="E330" s="16">
        <f t="shared" si="11"/>
        <v>24445131.76</v>
      </c>
      <c r="F330" s="16">
        <f>+'ENERO 2025'!F330+'FEBRERO 2025'!F330+'MARZO 2025'!F330</f>
        <v>11915188.65</v>
      </c>
      <c r="G330" s="16">
        <f>+'ENERO 2025'!G330+'FEBRERO 2025'!G330+'MARZO 2025'!G330</f>
        <v>0</v>
      </c>
      <c r="H330" s="16">
        <f t="shared" si="12"/>
        <v>11915188.65</v>
      </c>
    </row>
    <row r="331" spans="1:8">
      <c r="A331" s="10" t="s">
        <v>656</v>
      </c>
      <c r="B331" s="10" t="s">
        <v>657</v>
      </c>
      <c r="C331" s="16">
        <f>+'ENERO 2025'!C331+'FEBRERO 2025'!C331+'MARZO 2025'!C331+'PROD. FIN.'!C331</f>
        <v>16059945.13</v>
      </c>
      <c r="D331" s="16">
        <f>+'ENERO 2025'!D331+'FEBRERO 2025'!D331+'MARZO 2025'!D331+'PROD. FIN.'!D331</f>
        <v>0</v>
      </c>
      <c r="E331" s="16">
        <f t="shared" si="11"/>
        <v>16059945.13</v>
      </c>
      <c r="F331" s="16">
        <f>+'ENERO 2025'!F331+'FEBRERO 2025'!F331+'MARZO 2025'!F331</f>
        <v>2948888.07</v>
      </c>
      <c r="G331" s="16">
        <f>+'ENERO 2025'!G331+'FEBRERO 2025'!G331+'MARZO 2025'!G331</f>
        <v>0</v>
      </c>
      <c r="H331" s="16">
        <f t="shared" si="12"/>
        <v>2948888.07</v>
      </c>
    </row>
    <row r="332" spans="1:8">
      <c r="A332" s="10" t="s">
        <v>658</v>
      </c>
      <c r="B332" s="10" t="s">
        <v>659</v>
      </c>
      <c r="C332" s="16">
        <f>+'ENERO 2025'!C332+'FEBRERO 2025'!C332+'MARZO 2025'!C332+'PROD. FIN.'!C332</f>
        <v>6273820.77</v>
      </c>
      <c r="D332" s="16">
        <f>+'ENERO 2025'!D332+'FEBRERO 2025'!D332+'MARZO 2025'!D332+'PROD. FIN.'!D332</f>
        <v>0</v>
      </c>
      <c r="E332" s="16">
        <f t="shared" si="11"/>
        <v>6273820.77</v>
      </c>
      <c r="F332" s="16">
        <f>+'ENERO 2025'!F332+'FEBRERO 2025'!F332+'MARZO 2025'!F332</f>
        <v>1248766.35</v>
      </c>
      <c r="G332" s="16">
        <f>+'ENERO 2025'!G332+'FEBRERO 2025'!G332+'MARZO 2025'!G332</f>
        <v>0</v>
      </c>
      <c r="H332" s="16">
        <f t="shared" si="12"/>
        <v>1248766.35</v>
      </c>
    </row>
    <row r="333" spans="1:8">
      <c r="A333" s="10" t="s">
        <v>660</v>
      </c>
      <c r="B333" s="10" t="s">
        <v>661</v>
      </c>
      <c r="C333" s="16">
        <f>+'ENERO 2025'!C333+'FEBRERO 2025'!C333+'MARZO 2025'!C333+'PROD. FIN.'!C333</f>
        <v>7650428.94</v>
      </c>
      <c r="D333" s="16">
        <f>+'ENERO 2025'!D333+'FEBRERO 2025'!D333+'MARZO 2025'!D333+'PROD. FIN.'!D333</f>
        <v>0</v>
      </c>
      <c r="E333" s="16">
        <f t="shared" si="11"/>
        <v>7650428.94</v>
      </c>
      <c r="F333" s="16">
        <f>+'ENERO 2025'!F333+'FEBRERO 2025'!F333+'MARZO 2025'!F333</f>
        <v>3826139.01</v>
      </c>
      <c r="G333" s="16">
        <f>+'ENERO 2025'!G333+'FEBRERO 2025'!G333+'MARZO 2025'!G333</f>
        <v>0</v>
      </c>
      <c r="H333" s="16">
        <f t="shared" si="12"/>
        <v>3826139.01</v>
      </c>
    </row>
    <row r="334" spans="1:8">
      <c r="A334" s="10" t="s">
        <v>662</v>
      </c>
      <c r="B334" s="10" t="s">
        <v>663</v>
      </c>
      <c r="C334" s="16">
        <f>+'ENERO 2025'!C334+'FEBRERO 2025'!C334+'MARZO 2025'!C334+'PROD. FIN.'!C334</f>
        <v>1882260.93</v>
      </c>
      <c r="D334" s="16">
        <f>+'ENERO 2025'!D334+'FEBRERO 2025'!D334+'MARZO 2025'!D334+'PROD. FIN.'!D334</f>
        <v>0</v>
      </c>
      <c r="E334" s="16">
        <f t="shared" si="11"/>
        <v>1882260.93</v>
      </c>
      <c r="F334" s="16">
        <f>+'ENERO 2025'!F334+'FEBRERO 2025'!F334+'MARZO 2025'!F334</f>
        <v>356190.09</v>
      </c>
      <c r="G334" s="16">
        <f>+'ENERO 2025'!G334+'FEBRERO 2025'!G334+'MARZO 2025'!G334</f>
        <v>0</v>
      </c>
      <c r="H334" s="16">
        <f t="shared" si="12"/>
        <v>356190.09</v>
      </c>
    </row>
    <row r="335" spans="1:8">
      <c r="A335" s="10" t="s">
        <v>664</v>
      </c>
      <c r="B335" s="10" t="s">
        <v>665</v>
      </c>
      <c r="C335" s="16">
        <f>+'ENERO 2025'!C335+'FEBRERO 2025'!C335+'MARZO 2025'!C335+'PROD. FIN.'!C335</f>
        <v>1691273.5</v>
      </c>
      <c r="D335" s="16">
        <f>+'ENERO 2025'!D335+'FEBRERO 2025'!D335+'MARZO 2025'!D335+'PROD. FIN.'!D335</f>
        <v>0</v>
      </c>
      <c r="E335" s="16">
        <f t="shared" si="11"/>
        <v>1691273.5</v>
      </c>
      <c r="F335" s="16">
        <f>+'ENERO 2025'!F335+'FEBRERO 2025'!F335+'MARZO 2025'!F335</f>
        <v>285001.5</v>
      </c>
      <c r="G335" s="16">
        <f>+'ENERO 2025'!G335+'FEBRERO 2025'!G335+'MARZO 2025'!G335</f>
        <v>0</v>
      </c>
      <c r="H335" s="16">
        <f t="shared" si="12"/>
        <v>285001.5</v>
      </c>
    </row>
    <row r="336" spans="1:8">
      <c r="A336" s="10" t="s">
        <v>666</v>
      </c>
      <c r="B336" s="10" t="s">
        <v>667</v>
      </c>
      <c r="C336" s="16">
        <f>+'ENERO 2025'!C336+'FEBRERO 2025'!C336+'MARZO 2025'!C336+'PROD. FIN.'!C336</f>
        <v>4779904.43</v>
      </c>
      <c r="D336" s="16">
        <f>+'ENERO 2025'!D336+'FEBRERO 2025'!D336+'MARZO 2025'!D336+'PROD. FIN.'!D336</f>
        <v>0</v>
      </c>
      <c r="E336" s="16">
        <f t="shared" si="11"/>
        <v>4779904.43</v>
      </c>
      <c r="F336" s="16">
        <f>+'ENERO 2025'!F336+'FEBRERO 2025'!F336+'MARZO 2025'!F336</f>
        <v>1061896.32</v>
      </c>
      <c r="G336" s="16">
        <f>+'ENERO 2025'!G336+'FEBRERO 2025'!G336+'MARZO 2025'!G336</f>
        <v>0</v>
      </c>
      <c r="H336" s="16">
        <f t="shared" si="12"/>
        <v>1061896.32</v>
      </c>
    </row>
    <row r="337" spans="1:8">
      <c r="A337" s="10" t="s">
        <v>668</v>
      </c>
      <c r="B337" s="10" t="s">
        <v>669</v>
      </c>
      <c r="C337" s="16">
        <f>+'ENERO 2025'!C337+'FEBRERO 2025'!C337+'MARZO 2025'!C337+'PROD. FIN.'!C337</f>
        <v>1380309.96</v>
      </c>
      <c r="D337" s="16">
        <f>+'ENERO 2025'!D337+'FEBRERO 2025'!D337+'MARZO 2025'!D337+'PROD. FIN.'!D337</f>
        <v>0</v>
      </c>
      <c r="E337" s="16">
        <f t="shared" si="11"/>
        <v>1380309.96</v>
      </c>
      <c r="F337" s="16">
        <f>+'ENERO 2025'!F337+'FEBRERO 2025'!F337+'MARZO 2025'!F337</f>
        <v>242733.3</v>
      </c>
      <c r="G337" s="16">
        <f>+'ENERO 2025'!G337+'FEBRERO 2025'!G337+'MARZO 2025'!G337</f>
        <v>0</v>
      </c>
      <c r="H337" s="16">
        <f t="shared" si="12"/>
        <v>242733.3</v>
      </c>
    </row>
    <row r="338" spans="1:8">
      <c r="A338" s="10" t="s">
        <v>670</v>
      </c>
      <c r="B338" s="10" t="s">
        <v>671</v>
      </c>
      <c r="C338" s="16">
        <f>+'ENERO 2025'!C338+'FEBRERO 2025'!C338+'MARZO 2025'!C338+'PROD. FIN.'!C338</f>
        <v>624655.92</v>
      </c>
      <c r="D338" s="16">
        <f>+'ENERO 2025'!D338+'FEBRERO 2025'!D338+'MARZO 2025'!D338+'PROD. FIN.'!D338</f>
        <v>0</v>
      </c>
      <c r="E338" s="16">
        <f t="shared" si="11"/>
        <v>624655.92</v>
      </c>
      <c r="F338" s="16">
        <f>+'ENERO 2025'!F338+'FEBRERO 2025'!F338+'MARZO 2025'!F338</f>
        <v>92199.09</v>
      </c>
      <c r="G338" s="16">
        <f>+'ENERO 2025'!G338+'FEBRERO 2025'!G338+'MARZO 2025'!G338</f>
        <v>0</v>
      </c>
      <c r="H338" s="16">
        <f t="shared" si="12"/>
        <v>92199.09</v>
      </c>
    </row>
    <row r="339" spans="1:8">
      <c r="A339" s="10" t="s">
        <v>672</v>
      </c>
      <c r="B339" s="10" t="s">
        <v>673</v>
      </c>
      <c r="C339" s="16">
        <f>+'ENERO 2025'!C339+'FEBRERO 2025'!C339+'MARZO 2025'!C339+'PROD. FIN.'!C339</f>
        <v>1268116.38</v>
      </c>
      <c r="D339" s="16">
        <f>+'ENERO 2025'!D339+'FEBRERO 2025'!D339+'MARZO 2025'!D339+'PROD. FIN.'!D339</f>
        <v>0</v>
      </c>
      <c r="E339" s="16">
        <f t="shared" si="11"/>
        <v>1268116.38</v>
      </c>
      <c r="F339" s="16">
        <f>+'ENERO 2025'!F339+'FEBRERO 2025'!F339+'MARZO 2025'!F339</f>
        <v>814219.38</v>
      </c>
      <c r="G339" s="16">
        <f>+'ENERO 2025'!G339+'FEBRERO 2025'!G339+'MARZO 2025'!G339</f>
        <v>0</v>
      </c>
      <c r="H339" s="16">
        <f t="shared" si="12"/>
        <v>814219.38</v>
      </c>
    </row>
    <row r="340" spans="1:8">
      <c r="A340" s="10" t="s">
        <v>674</v>
      </c>
      <c r="B340" s="10" t="s">
        <v>675</v>
      </c>
      <c r="C340" s="16">
        <f>+'ENERO 2025'!C340+'FEBRERO 2025'!C340+'MARZO 2025'!C340+'PROD. FIN.'!C340</f>
        <v>23408012.13</v>
      </c>
      <c r="D340" s="16">
        <f>+'ENERO 2025'!D340+'FEBRERO 2025'!D340+'MARZO 2025'!D340+'PROD. FIN.'!D340</f>
        <v>0</v>
      </c>
      <c r="E340" s="16">
        <f t="shared" si="11"/>
        <v>23408012.13</v>
      </c>
      <c r="F340" s="16">
        <f>+'ENERO 2025'!F340+'FEBRERO 2025'!F340+'MARZO 2025'!F340</f>
        <v>12492854.31</v>
      </c>
      <c r="G340" s="16">
        <f>+'ENERO 2025'!G340+'FEBRERO 2025'!G340+'MARZO 2025'!G340</f>
        <v>0</v>
      </c>
      <c r="H340" s="16">
        <f t="shared" si="12"/>
        <v>12492854.31</v>
      </c>
    </row>
    <row r="341" spans="1:8">
      <c r="A341" s="10" t="s">
        <v>676</v>
      </c>
      <c r="B341" s="10" t="s">
        <v>677</v>
      </c>
      <c r="C341" s="16">
        <f>+'ENERO 2025'!C341+'FEBRERO 2025'!C341+'MARZO 2025'!C341+'PROD. FIN.'!C341</f>
        <v>1009478.9</v>
      </c>
      <c r="D341" s="16">
        <f>+'ENERO 2025'!D341+'FEBRERO 2025'!D341+'MARZO 2025'!D341+'PROD. FIN.'!D341</f>
        <v>0</v>
      </c>
      <c r="E341" s="16">
        <f t="shared" si="11"/>
        <v>1009478.9</v>
      </c>
      <c r="F341" s="16">
        <f>+'ENERO 2025'!F341+'FEBRERO 2025'!F341+'MARZO 2025'!F341</f>
        <v>214307.28</v>
      </c>
      <c r="G341" s="16">
        <f>+'ENERO 2025'!G341+'FEBRERO 2025'!G341+'MARZO 2025'!G341</f>
        <v>0</v>
      </c>
      <c r="H341" s="16">
        <f t="shared" si="12"/>
        <v>214307.28</v>
      </c>
    </row>
    <row r="342" spans="1:8">
      <c r="A342" s="10" t="s">
        <v>678</v>
      </c>
      <c r="B342" s="10" t="s">
        <v>679</v>
      </c>
      <c r="C342" s="16">
        <f>+'ENERO 2025'!C342+'FEBRERO 2025'!C342+'MARZO 2025'!C342+'PROD. FIN.'!C342</f>
        <v>2496946.97</v>
      </c>
      <c r="D342" s="16">
        <f>+'ENERO 2025'!D342+'FEBRERO 2025'!D342+'MARZO 2025'!D342+'PROD. FIN.'!D342</f>
        <v>0</v>
      </c>
      <c r="E342" s="16">
        <f t="shared" si="11"/>
        <v>2496946.97</v>
      </c>
      <c r="F342" s="16">
        <f>+'ENERO 2025'!F342+'FEBRERO 2025'!F342+'MARZO 2025'!F342</f>
        <v>419468.82</v>
      </c>
      <c r="G342" s="16">
        <f>+'ENERO 2025'!G342+'FEBRERO 2025'!G342+'MARZO 2025'!G342</f>
        <v>0</v>
      </c>
      <c r="H342" s="16">
        <f t="shared" si="12"/>
        <v>419468.82</v>
      </c>
    </row>
    <row r="343" spans="1:8">
      <c r="A343" s="10" t="s">
        <v>680</v>
      </c>
      <c r="B343" s="10" t="s">
        <v>681</v>
      </c>
      <c r="C343" s="16">
        <f>+'ENERO 2025'!C343+'FEBRERO 2025'!C343+'MARZO 2025'!C343+'PROD. FIN.'!C343</f>
        <v>7973640.26</v>
      </c>
      <c r="D343" s="16">
        <f>+'ENERO 2025'!D343+'FEBRERO 2025'!D343+'MARZO 2025'!D343+'PROD. FIN.'!D343</f>
        <v>0</v>
      </c>
      <c r="E343" s="16">
        <f t="shared" si="11"/>
        <v>7973640.26</v>
      </c>
      <c r="F343" s="16">
        <f>+'ENERO 2025'!F343+'FEBRERO 2025'!F343+'MARZO 2025'!F343</f>
        <v>1388177.31</v>
      </c>
      <c r="G343" s="16">
        <f>+'ENERO 2025'!G343+'FEBRERO 2025'!G343+'MARZO 2025'!G343</f>
        <v>0</v>
      </c>
      <c r="H343" s="16">
        <f t="shared" si="12"/>
        <v>1388177.31</v>
      </c>
    </row>
    <row r="344" spans="1:8">
      <c r="A344" s="10" t="s">
        <v>682</v>
      </c>
      <c r="B344" s="10" t="s">
        <v>683</v>
      </c>
      <c r="C344" s="16">
        <f>+'ENERO 2025'!C344+'FEBRERO 2025'!C344+'MARZO 2025'!C344+'PROD. FIN.'!C344</f>
        <v>2867957.93</v>
      </c>
      <c r="D344" s="16">
        <f>+'ENERO 2025'!D344+'FEBRERO 2025'!D344+'MARZO 2025'!D344+'PROD. FIN.'!D344</f>
        <v>0</v>
      </c>
      <c r="E344" s="16">
        <f t="shared" si="11"/>
        <v>2867957.93</v>
      </c>
      <c r="F344" s="16">
        <f>+'ENERO 2025'!F344+'FEBRERO 2025'!F344+'MARZO 2025'!F344</f>
        <v>2561058.63</v>
      </c>
      <c r="G344" s="16">
        <f>+'ENERO 2025'!G344+'FEBRERO 2025'!G344+'MARZO 2025'!G344</f>
        <v>24681</v>
      </c>
      <c r="H344" s="16">
        <f t="shared" si="12"/>
        <v>2536377.63</v>
      </c>
    </row>
    <row r="345" spans="1:8">
      <c r="A345" s="10" t="s">
        <v>684</v>
      </c>
      <c r="B345" s="10" t="s">
        <v>685</v>
      </c>
      <c r="C345" s="16">
        <f>+'ENERO 2025'!C345+'FEBRERO 2025'!C345+'MARZO 2025'!C345+'PROD. FIN.'!C345</f>
        <v>1990852.84</v>
      </c>
      <c r="D345" s="16">
        <f>+'ENERO 2025'!D345+'FEBRERO 2025'!D345+'MARZO 2025'!D345+'PROD. FIN.'!D345</f>
        <v>0</v>
      </c>
      <c r="E345" s="16">
        <f t="shared" si="11"/>
        <v>1990852.84</v>
      </c>
      <c r="F345" s="16">
        <f>+'ENERO 2025'!F345+'FEBRERO 2025'!F345+'MARZO 2025'!F345</f>
        <v>1075985.73</v>
      </c>
      <c r="G345" s="16">
        <f>+'ENERO 2025'!G345+'FEBRERO 2025'!G345+'MARZO 2025'!G345</f>
        <v>0</v>
      </c>
      <c r="H345" s="16">
        <f t="shared" si="12"/>
        <v>1075985.73</v>
      </c>
    </row>
    <row r="346" spans="1:8">
      <c r="A346" s="10" t="s">
        <v>686</v>
      </c>
      <c r="B346" s="10" t="s">
        <v>687</v>
      </c>
      <c r="C346" s="16">
        <f>+'ENERO 2025'!C346+'FEBRERO 2025'!C346+'MARZO 2025'!C346+'PROD. FIN.'!C346</f>
        <v>1699027.64</v>
      </c>
      <c r="D346" s="16">
        <f>+'ENERO 2025'!D346+'FEBRERO 2025'!D346+'MARZO 2025'!D346+'PROD. FIN.'!D346</f>
        <v>0</v>
      </c>
      <c r="E346" s="16">
        <f t="shared" si="11"/>
        <v>1699027.64</v>
      </c>
      <c r="F346" s="16">
        <f>+'ENERO 2025'!F346+'FEBRERO 2025'!F346+'MARZO 2025'!F346</f>
        <v>431827.95</v>
      </c>
      <c r="G346" s="16">
        <f>+'ENERO 2025'!G346+'FEBRERO 2025'!G346+'MARZO 2025'!G346</f>
        <v>0</v>
      </c>
      <c r="H346" s="16">
        <f t="shared" si="12"/>
        <v>431827.95</v>
      </c>
    </row>
    <row r="347" spans="1:8">
      <c r="A347" s="10" t="s">
        <v>688</v>
      </c>
      <c r="B347" s="10" t="s">
        <v>689</v>
      </c>
      <c r="C347" s="16">
        <f>+'ENERO 2025'!C347+'FEBRERO 2025'!C347+'MARZO 2025'!C347+'PROD. FIN.'!C347</f>
        <v>544438.49</v>
      </c>
      <c r="D347" s="16">
        <f>+'ENERO 2025'!D347+'FEBRERO 2025'!D347+'MARZO 2025'!D347+'PROD. FIN.'!D347</f>
        <v>0</v>
      </c>
      <c r="E347" s="16">
        <f t="shared" si="11"/>
        <v>544438.49</v>
      </c>
      <c r="F347" s="16">
        <f>+'ENERO 2025'!F347+'FEBRERO 2025'!F347+'MARZO 2025'!F347</f>
        <v>59571</v>
      </c>
      <c r="G347" s="16">
        <f>+'ENERO 2025'!G347+'FEBRERO 2025'!G347+'MARZO 2025'!G347</f>
        <v>0</v>
      </c>
      <c r="H347" s="16">
        <f t="shared" si="12"/>
        <v>59571</v>
      </c>
    </row>
    <row r="348" spans="1:8">
      <c r="A348" s="10" t="s">
        <v>690</v>
      </c>
      <c r="B348" s="10" t="s">
        <v>691</v>
      </c>
      <c r="C348" s="16">
        <f>+'ENERO 2025'!C348+'FEBRERO 2025'!C348+'MARZO 2025'!C348+'PROD. FIN.'!C348</f>
        <v>1233824.34</v>
      </c>
      <c r="D348" s="16">
        <f>+'ENERO 2025'!D348+'FEBRERO 2025'!D348+'MARZO 2025'!D348+'PROD. FIN.'!D348</f>
        <v>0</v>
      </c>
      <c r="E348" s="16">
        <f t="shared" si="11"/>
        <v>1233824.34</v>
      </c>
      <c r="F348" s="16">
        <f>+'ENERO 2025'!F348+'FEBRERO 2025'!F348+'MARZO 2025'!F348</f>
        <v>1014684.45</v>
      </c>
      <c r="G348" s="16">
        <f>+'ENERO 2025'!G348+'FEBRERO 2025'!G348+'MARZO 2025'!G348</f>
        <v>0</v>
      </c>
      <c r="H348" s="16">
        <f t="shared" si="12"/>
        <v>1014684.45</v>
      </c>
    </row>
    <row r="349" spans="1:8">
      <c r="A349" s="10" t="s">
        <v>692</v>
      </c>
      <c r="B349" s="10" t="s">
        <v>693</v>
      </c>
      <c r="C349" s="16">
        <f>+'ENERO 2025'!C349+'FEBRERO 2025'!C349+'MARZO 2025'!C349+'PROD. FIN.'!C349</f>
        <v>1402092.77</v>
      </c>
      <c r="D349" s="16">
        <f>+'ENERO 2025'!D349+'FEBRERO 2025'!D349+'MARZO 2025'!D349+'PROD. FIN.'!D349</f>
        <v>0</v>
      </c>
      <c r="E349" s="16">
        <f t="shared" si="11"/>
        <v>1402092.77</v>
      </c>
      <c r="F349" s="16">
        <f>+'ENERO 2025'!F349+'FEBRERO 2025'!F349+'MARZO 2025'!F349</f>
        <v>494117.97</v>
      </c>
      <c r="G349" s="16">
        <f>+'ENERO 2025'!G349+'FEBRERO 2025'!G349+'MARZO 2025'!G349</f>
        <v>0</v>
      </c>
      <c r="H349" s="16">
        <f t="shared" si="12"/>
        <v>494117.97</v>
      </c>
    </row>
    <row r="350" spans="1:8">
      <c r="A350" s="10" t="s">
        <v>694</v>
      </c>
      <c r="B350" s="10" t="s">
        <v>695</v>
      </c>
      <c r="C350" s="16">
        <f>+'ENERO 2025'!C350+'FEBRERO 2025'!C350+'MARZO 2025'!C350+'PROD. FIN.'!C350</f>
        <v>2616824.21</v>
      </c>
      <c r="D350" s="16">
        <f>+'ENERO 2025'!D350+'FEBRERO 2025'!D350+'MARZO 2025'!D350+'PROD. FIN.'!D350</f>
        <v>0</v>
      </c>
      <c r="E350" s="16">
        <f t="shared" si="11"/>
        <v>2616824.21</v>
      </c>
      <c r="F350" s="16">
        <f>+'ENERO 2025'!F350+'FEBRERO 2025'!F350+'MARZO 2025'!F350</f>
        <v>694335.84</v>
      </c>
      <c r="G350" s="16">
        <f>+'ENERO 2025'!G350+'FEBRERO 2025'!G350+'MARZO 2025'!G350</f>
        <v>0</v>
      </c>
      <c r="H350" s="16">
        <f t="shared" si="12"/>
        <v>694335.84</v>
      </c>
    </row>
    <row r="351" spans="1:8">
      <c r="A351" s="10" t="s">
        <v>696</v>
      </c>
      <c r="B351" s="10" t="s">
        <v>697</v>
      </c>
      <c r="C351" s="16">
        <f>+'ENERO 2025'!C351+'FEBRERO 2025'!C351+'MARZO 2025'!C351+'PROD. FIN.'!C351</f>
        <v>2582769.51</v>
      </c>
      <c r="D351" s="16">
        <f>+'ENERO 2025'!D351+'FEBRERO 2025'!D351+'MARZO 2025'!D351+'PROD. FIN.'!D351</f>
        <v>0</v>
      </c>
      <c r="E351" s="16">
        <f t="shared" si="11"/>
        <v>2582769.51</v>
      </c>
      <c r="F351" s="16">
        <f>+'ENERO 2025'!F351+'FEBRERO 2025'!F351+'MARZO 2025'!F351</f>
        <v>1035200.61</v>
      </c>
      <c r="G351" s="16">
        <f>+'ENERO 2025'!G351+'FEBRERO 2025'!G351+'MARZO 2025'!G351</f>
        <v>0</v>
      </c>
      <c r="H351" s="16">
        <f t="shared" si="12"/>
        <v>1035200.61</v>
      </c>
    </row>
    <row r="352" spans="1:8">
      <c r="A352" s="10" t="s">
        <v>698</v>
      </c>
      <c r="B352" s="10" t="s">
        <v>699</v>
      </c>
      <c r="C352" s="16">
        <f>+'ENERO 2025'!C352+'FEBRERO 2025'!C352+'MARZO 2025'!C352+'PROD. FIN.'!C352</f>
        <v>1406218.94</v>
      </c>
      <c r="D352" s="16">
        <f>+'ENERO 2025'!D352+'FEBRERO 2025'!D352+'MARZO 2025'!D352+'PROD. FIN.'!D352</f>
        <v>0</v>
      </c>
      <c r="E352" s="16">
        <f t="shared" si="11"/>
        <v>1406218.94</v>
      </c>
      <c r="F352" s="16">
        <f>+'ENERO 2025'!F352+'FEBRERO 2025'!F352+'MARZO 2025'!F352</f>
        <v>381155.52</v>
      </c>
      <c r="G352" s="16">
        <f>+'ENERO 2025'!G352+'FEBRERO 2025'!G352+'MARZO 2025'!G352</f>
        <v>0</v>
      </c>
      <c r="H352" s="16">
        <f t="shared" si="12"/>
        <v>381155.52</v>
      </c>
    </row>
    <row r="353" spans="1:8">
      <c r="A353" s="10" t="s">
        <v>700</v>
      </c>
      <c r="B353" s="10" t="s">
        <v>701</v>
      </c>
      <c r="C353" s="16">
        <f>+'ENERO 2025'!C353+'FEBRERO 2025'!C353+'MARZO 2025'!C353+'PROD. FIN.'!C353</f>
        <v>4499126.55</v>
      </c>
      <c r="D353" s="16">
        <f>+'ENERO 2025'!D353+'FEBRERO 2025'!D353+'MARZO 2025'!D353+'PROD. FIN.'!D353</f>
        <v>0</v>
      </c>
      <c r="E353" s="16">
        <f t="shared" si="11"/>
        <v>4499126.55</v>
      </c>
      <c r="F353" s="16">
        <f>+'ENERO 2025'!F353+'FEBRERO 2025'!F353+'MARZO 2025'!F353</f>
        <v>1038661.17</v>
      </c>
      <c r="G353" s="16">
        <f>+'ENERO 2025'!G353+'FEBRERO 2025'!G353+'MARZO 2025'!G353</f>
        <v>0</v>
      </c>
      <c r="H353" s="16">
        <f t="shared" si="12"/>
        <v>1038661.17</v>
      </c>
    </row>
    <row r="354" spans="1:8">
      <c r="A354" s="10" t="s">
        <v>702</v>
      </c>
      <c r="B354" s="10" t="s">
        <v>703</v>
      </c>
      <c r="C354" s="16">
        <f>+'ENERO 2025'!C354+'FEBRERO 2025'!C354+'MARZO 2025'!C354+'PROD. FIN.'!C354</f>
        <v>6683045.04</v>
      </c>
      <c r="D354" s="16">
        <f>+'ENERO 2025'!D354+'FEBRERO 2025'!D354+'MARZO 2025'!D354+'PROD. FIN.'!D354</f>
        <v>0</v>
      </c>
      <c r="E354" s="16">
        <f t="shared" si="11"/>
        <v>6683045.04</v>
      </c>
      <c r="F354" s="16">
        <f>+'ENERO 2025'!F354+'FEBRERO 2025'!F354+'MARZO 2025'!F354</f>
        <v>2024919.63</v>
      </c>
      <c r="G354" s="16">
        <f>+'ENERO 2025'!G354+'FEBRERO 2025'!G354+'MARZO 2025'!G354</f>
        <v>0</v>
      </c>
      <c r="H354" s="16">
        <f t="shared" si="12"/>
        <v>2024919.63</v>
      </c>
    </row>
    <row r="355" spans="1:8">
      <c r="A355" s="10" t="s">
        <v>704</v>
      </c>
      <c r="B355" s="10" t="s">
        <v>705</v>
      </c>
      <c r="C355" s="16">
        <f>+'ENERO 2025'!C355+'FEBRERO 2025'!C355+'MARZO 2025'!C355+'PROD. FIN.'!C355</f>
        <v>1606152.57</v>
      </c>
      <c r="D355" s="16">
        <f>+'ENERO 2025'!D355+'FEBRERO 2025'!D355+'MARZO 2025'!D355+'PROD. FIN.'!D355</f>
        <v>0</v>
      </c>
      <c r="E355" s="16">
        <f t="shared" si="11"/>
        <v>1606152.57</v>
      </c>
      <c r="F355" s="16">
        <f>+'ENERO 2025'!F355+'FEBRERO 2025'!F355+'MARZO 2025'!F355</f>
        <v>541082.64</v>
      </c>
      <c r="G355" s="16">
        <f>+'ENERO 2025'!G355+'FEBRERO 2025'!G355+'MARZO 2025'!G355</f>
        <v>0</v>
      </c>
      <c r="H355" s="16">
        <f t="shared" si="12"/>
        <v>541082.64</v>
      </c>
    </row>
    <row r="356" spans="1:8">
      <c r="A356" s="10" t="s">
        <v>706</v>
      </c>
      <c r="B356" s="10" t="s">
        <v>707</v>
      </c>
      <c r="C356" s="16">
        <f>+'ENERO 2025'!C356+'FEBRERO 2025'!C356+'MARZO 2025'!C356+'PROD. FIN.'!C356</f>
        <v>1894630.49</v>
      </c>
      <c r="D356" s="16">
        <f>+'ENERO 2025'!D356+'FEBRERO 2025'!D356+'MARZO 2025'!D356+'PROD. FIN.'!D356</f>
        <v>0</v>
      </c>
      <c r="E356" s="16">
        <f t="shared" si="11"/>
        <v>1894630.49</v>
      </c>
      <c r="F356" s="16">
        <f>+'ENERO 2025'!F356+'FEBRERO 2025'!F356+'MARZO 2025'!F356</f>
        <v>4171947.42</v>
      </c>
      <c r="G356" s="16">
        <f>+'ENERO 2025'!G356+'FEBRERO 2025'!G356+'MARZO 2025'!G356</f>
        <v>0</v>
      </c>
      <c r="H356" s="16">
        <f t="shared" si="12"/>
        <v>4171947.42</v>
      </c>
    </row>
    <row r="357" spans="1:8">
      <c r="A357" s="10" t="s">
        <v>708</v>
      </c>
      <c r="B357" s="10" t="s">
        <v>709</v>
      </c>
      <c r="C357" s="16">
        <f>+'ENERO 2025'!C357+'FEBRERO 2025'!C357+'MARZO 2025'!C357+'PROD. FIN.'!C357</f>
        <v>2484496.44</v>
      </c>
      <c r="D357" s="16">
        <f>+'ENERO 2025'!D357+'FEBRERO 2025'!D357+'MARZO 2025'!D357+'PROD. FIN.'!D357</f>
        <v>0</v>
      </c>
      <c r="E357" s="16">
        <f t="shared" si="11"/>
        <v>2484496.44</v>
      </c>
      <c r="F357" s="16">
        <f>+'ENERO 2025'!F357+'FEBRERO 2025'!F357+'MARZO 2025'!F357</f>
        <v>692605.56</v>
      </c>
      <c r="G357" s="16">
        <f>+'ENERO 2025'!G357+'FEBRERO 2025'!G357+'MARZO 2025'!G357</f>
        <v>0</v>
      </c>
      <c r="H357" s="16">
        <f t="shared" si="12"/>
        <v>692605.56</v>
      </c>
    </row>
    <row r="358" spans="1:8">
      <c r="A358" s="10" t="s">
        <v>710</v>
      </c>
      <c r="B358" s="10" t="s">
        <v>711</v>
      </c>
      <c r="C358" s="16">
        <f>+'ENERO 2025'!C358+'FEBRERO 2025'!C358+'MARZO 2025'!C358+'PROD. FIN.'!C358</f>
        <v>7088097.07</v>
      </c>
      <c r="D358" s="16">
        <f>+'ENERO 2025'!D358+'FEBRERO 2025'!D358+'MARZO 2025'!D358+'PROD. FIN.'!D358</f>
        <v>0</v>
      </c>
      <c r="E358" s="16">
        <f t="shared" si="11"/>
        <v>7088097.07</v>
      </c>
      <c r="F358" s="16">
        <f>+'ENERO 2025'!F358+'FEBRERO 2025'!F358+'MARZO 2025'!F358</f>
        <v>1221081.9</v>
      </c>
      <c r="G358" s="16">
        <f>+'ENERO 2025'!G358+'FEBRERO 2025'!G358+'MARZO 2025'!G358</f>
        <v>0</v>
      </c>
      <c r="H358" s="16">
        <f t="shared" si="12"/>
        <v>1221081.9</v>
      </c>
    </row>
    <row r="359" spans="1:8">
      <c r="A359" s="10" t="s">
        <v>712</v>
      </c>
      <c r="B359" s="10" t="s">
        <v>713</v>
      </c>
      <c r="C359" s="16">
        <f>+'ENERO 2025'!C359+'FEBRERO 2025'!C359+'MARZO 2025'!C359+'PROD. FIN.'!C359</f>
        <v>1935797.33</v>
      </c>
      <c r="D359" s="16">
        <f>+'ENERO 2025'!D359+'FEBRERO 2025'!D359+'MARZO 2025'!D359+'PROD. FIN.'!D359</f>
        <v>0</v>
      </c>
      <c r="E359" s="16">
        <f t="shared" si="11"/>
        <v>1935797.33</v>
      </c>
      <c r="F359" s="16">
        <f>+'ENERO 2025'!F359+'FEBRERO 2025'!F359+'MARZO 2025'!F359</f>
        <v>594721.26</v>
      </c>
      <c r="G359" s="16">
        <f>+'ENERO 2025'!G359+'FEBRERO 2025'!G359+'MARZO 2025'!G359</f>
        <v>0</v>
      </c>
      <c r="H359" s="16">
        <f t="shared" si="12"/>
        <v>594721.26</v>
      </c>
    </row>
    <row r="360" spans="1:8">
      <c r="A360" s="10" t="s">
        <v>714</v>
      </c>
      <c r="B360" s="10" t="s">
        <v>715</v>
      </c>
      <c r="C360" s="16">
        <f>+'ENERO 2025'!C360+'FEBRERO 2025'!C360+'MARZO 2025'!C360+'PROD. FIN.'!C360</f>
        <v>1256248.46</v>
      </c>
      <c r="D360" s="16">
        <f>+'ENERO 2025'!D360+'FEBRERO 2025'!D360+'MARZO 2025'!D360+'PROD. FIN.'!D360</f>
        <v>0</v>
      </c>
      <c r="E360" s="16">
        <f t="shared" si="11"/>
        <v>1256248.46</v>
      </c>
      <c r="F360" s="16">
        <f>+'ENERO 2025'!F360+'FEBRERO 2025'!F360+'MARZO 2025'!F360</f>
        <v>117906.09</v>
      </c>
      <c r="G360" s="16">
        <f>+'ENERO 2025'!G360+'FEBRERO 2025'!G360+'MARZO 2025'!G360</f>
        <v>0</v>
      </c>
      <c r="H360" s="16">
        <f t="shared" si="12"/>
        <v>117906.09</v>
      </c>
    </row>
    <row r="361" spans="1:8">
      <c r="A361" s="10" t="s">
        <v>716</v>
      </c>
      <c r="B361" s="10" t="s">
        <v>717</v>
      </c>
      <c r="C361" s="16">
        <f>+'ENERO 2025'!C361+'FEBRERO 2025'!C361+'MARZO 2025'!C361+'PROD. FIN.'!C361</f>
        <v>1293282.33</v>
      </c>
      <c r="D361" s="16">
        <f>+'ENERO 2025'!D361+'FEBRERO 2025'!D361+'MARZO 2025'!D361+'PROD. FIN.'!D361</f>
        <v>0</v>
      </c>
      <c r="E361" s="16">
        <f t="shared" si="11"/>
        <v>1293282.33</v>
      </c>
      <c r="F361" s="16">
        <f>+'ENERO 2025'!F361+'FEBRERO 2025'!F361+'MARZO 2025'!F361</f>
        <v>168331.32</v>
      </c>
      <c r="G361" s="16">
        <f>+'ENERO 2025'!G361+'FEBRERO 2025'!G361+'MARZO 2025'!G361</f>
        <v>0</v>
      </c>
      <c r="H361" s="16">
        <f t="shared" si="12"/>
        <v>168331.32</v>
      </c>
    </row>
    <row r="362" spans="1:8">
      <c r="A362" s="10" t="s">
        <v>718</v>
      </c>
      <c r="B362" s="10" t="s">
        <v>719</v>
      </c>
      <c r="C362" s="16">
        <f>+'ENERO 2025'!C362+'FEBRERO 2025'!C362+'MARZO 2025'!C362+'PROD. FIN.'!C362</f>
        <v>1338366.42</v>
      </c>
      <c r="D362" s="16">
        <f>+'ENERO 2025'!D362+'FEBRERO 2025'!D362+'MARZO 2025'!D362+'PROD. FIN.'!D362</f>
        <v>0</v>
      </c>
      <c r="E362" s="16">
        <f t="shared" si="11"/>
        <v>1338366.42</v>
      </c>
      <c r="F362" s="16">
        <f>+'ENERO 2025'!F362+'FEBRERO 2025'!F362+'MARZO 2025'!F362</f>
        <v>538610.82</v>
      </c>
      <c r="G362" s="16">
        <f>+'ENERO 2025'!G362+'FEBRERO 2025'!G362+'MARZO 2025'!G362</f>
        <v>0</v>
      </c>
      <c r="H362" s="16">
        <f t="shared" si="12"/>
        <v>538610.82</v>
      </c>
    </row>
    <row r="363" spans="1:8">
      <c r="A363" s="10" t="s">
        <v>720</v>
      </c>
      <c r="B363" s="10" t="s">
        <v>721</v>
      </c>
      <c r="C363" s="16">
        <f>+'ENERO 2025'!C363+'FEBRERO 2025'!C363+'MARZO 2025'!C363+'PROD. FIN.'!C363</f>
        <v>1167085.74</v>
      </c>
      <c r="D363" s="16">
        <f>+'ENERO 2025'!D363+'FEBRERO 2025'!D363+'MARZO 2025'!D363+'PROD. FIN.'!D363</f>
        <v>0</v>
      </c>
      <c r="E363" s="16">
        <f t="shared" si="11"/>
        <v>1167085.74</v>
      </c>
      <c r="F363" s="16">
        <f>+'ENERO 2025'!F363+'FEBRERO 2025'!F363+'MARZO 2025'!F363</f>
        <v>209610.81</v>
      </c>
      <c r="G363" s="16">
        <f>+'ENERO 2025'!G363+'FEBRERO 2025'!G363+'MARZO 2025'!G363</f>
        <v>0</v>
      </c>
      <c r="H363" s="16">
        <f t="shared" si="12"/>
        <v>209610.81</v>
      </c>
    </row>
    <row r="364" spans="1:8">
      <c r="A364" s="10" t="s">
        <v>722</v>
      </c>
      <c r="B364" s="10" t="s">
        <v>723</v>
      </c>
      <c r="C364" s="16">
        <f>+'ENERO 2025'!C364+'FEBRERO 2025'!C364+'MARZO 2025'!C364+'PROD. FIN.'!C364</f>
        <v>1900429.39</v>
      </c>
      <c r="D364" s="16">
        <f>+'ENERO 2025'!D364+'FEBRERO 2025'!D364+'MARZO 2025'!D364+'PROD. FIN.'!D364</f>
        <v>480300</v>
      </c>
      <c r="E364" s="16">
        <f t="shared" si="11"/>
        <v>1420129.39</v>
      </c>
      <c r="F364" s="16">
        <f>+'ENERO 2025'!F364+'FEBRERO 2025'!F364+'MARZO 2025'!F364</f>
        <v>483983.46</v>
      </c>
      <c r="G364" s="16">
        <f>+'ENERO 2025'!G364+'FEBRERO 2025'!G364+'MARZO 2025'!G364</f>
        <v>0</v>
      </c>
      <c r="H364" s="16">
        <f t="shared" si="12"/>
        <v>483983.46</v>
      </c>
    </row>
    <row r="365" spans="1:8">
      <c r="A365" s="10" t="s">
        <v>724</v>
      </c>
      <c r="B365" s="10" t="s">
        <v>725</v>
      </c>
      <c r="C365" s="16">
        <f>+'ENERO 2025'!C365+'FEBRERO 2025'!C365+'MARZO 2025'!C365+'PROD. FIN.'!C365</f>
        <v>1062129.18</v>
      </c>
      <c r="D365" s="16">
        <f>+'ENERO 2025'!D365+'FEBRERO 2025'!D365+'MARZO 2025'!D365+'PROD. FIN.'!D365</f>
        <v>0</v>
      </c>
      <c r="E365" s="16">
        <f t="shared" si="11"/>
        <v>1062129.18</v>
      </c>
      <c r="F365" s="16">
        <f>+'ENERO 2025'!F365+'FEBRERO 2025'!F365+'MARZO 2025'!F365</f>
        <v>157455.3</v>
      </c>
      <c r="G365" s="16">
        <f>+'ENERO 2025'!G365+'FEBRERO 2025'!G365+'MARZO 2025'!G365</f>
        <v>0</v>
      </c>
      <c r="H365" s="16">
        <f t="shared" si="12"/>
        <v>157455.3</v>
      </c>
    </row>
    <row r="366" spans="1:8">
      <c r="A366" s="10" t="s">
        <v>726</v>
      </c>
      <c r="B366" s="10" t="s">
        <v>727</v>
      </c>
      <c r="C366" s="16">
        <f>+'ENERO 2025'!C366+'FEBRERO 2025'!C366+'MARZO 2025'!C366+'PROD. FIN.'!C366</f>
        <v>3265444.39</v>
      </c>
      <c r="D366" s="16">
        <f>+'ENERO 2025'!D366+'FEBRERO 2025'!D366+'MARZO 2025'!D366+'PROD. FIN.'!D366</f>
        <v>0</v>
      </c>
      <c r="E366" s="16">
        <f t="shared" si="11"/>
        <v>3265444.39</v>
      </c>
      <c r="F366" s="16">
        <f>+'ENERO 2025'!F366+'FEBRERO 2025'!F366+'MARZO 2025'!F366</f>
        <v>984033.81</v>
      </c>
      <c r="G366" s="16">
        <f>+'ENERO 2025'!G366+'FEBRERO 2025'!G366+'MARZO 2025'!G366</f>
        <v>0</v>
      </c>
      <c r="H366" s="16">
        <f t="shared" si="12"/>
        <v>984033.81</v>
      </c>
    </row>
    <row r="367" spans="1:8">
      <c r="A367" s="10" t="s">
        <v>728</v>
      </c>
      <c r="B367" s="10" t="s">
        <v>729</v>
      </c>
      <c r="C367" s="16">
        <f>+'ENERO 2025'!C367+'FEBRERO 2025'!C367+'MARZO 2025'!C367+'PROD. FIN.'!C367</f>
        <v>1323605.53</v>
      </c>
      <c r="D367" s="16">
        <f>+'ENERO 2025'!D367+'FEBRERO 2025'!D367+'MARZO 2025'!D367+'PROD. FIN.'!D367</f>
        <v>0</v>
      </c>
      <c r="E367" s="16">
        <f t="shared" si="11"/>
        <v>1323605.53</v>
      </c>
      <c r="F367" s="16">
        <f>+'ENERO 2025'!F367+'FEBRERO 2025'!F367+'MARZO 2025'!F367</f>
        <v>203925.63</v>
      </c>
      <c r="G367" s="16">
        <f>+'ENERO 2025'!G367+'FEBRERO 2025'!G367+'MARZO 2025'!G367</f>
        <v>0</v>
      </c>
      <c r="H367" s="16">
        <f t="shared" si="12"/>
        <v>203925.63</v>
      </c>
    </row>
    <row r="368" spans="1:8">
      <c r="A368" s="10" t="s">
        <v>730</v>
      </c>
      <c r="B368" s="10" t="s">
        <v>731</v>
      </c>
      <c r="C368" s="16">
        <f>+'ENERO 2025'!C368+'FEBRERO 2025'!C368+'MARZO 2025'!C368+'PROD. FIN.'!C368</f>
        <v>1139423.05</v>
      </c>
      <c r="D368" s="16">
        <f>+'ENERO 2025'!D368+'FEBRERO 2025'!D368+'MARZO 2025'!D368+'PROD. FIN.'!D368</f>
        <v>0</v>
      </c>
      <c r="E368" s="16">
        <f t="shared" si="11"/>
        <v>1139423.05</v>
      </c>
      <c r="F368" s="16">
        <f>+'ENERO 2025'!F368+'FEBRERO 2025'!F368+'MARZO 2025'!F368</f>
        <v>369537.93</v>
      </c>
      <c r="G368" s="16">
        <f>+'ENERO 2025'!G368+'FEBRERO 2025'!G368+'MARZO 2025'!G368</f>
        <v>0</v>
      </c>
      <c r="H368" s="16">
        <f t="shared" si="12"/>
        <v>369537.93</v>
      </c>
    </row>
    <row r="369" spans="1:8">
      <c r="A369" s="10" t="s">
        <v>732</v>
      </c>
      <c r="B369" s="10" t="s">
        <v>733</v>
      </c>
      <c r="C369" s="16">
        <f>+'ENERO 2025'!C369+'FEBRERO 2025'!C369+'MARZO 2025'!C369+'PROD. FIN.'!C369</f>
        <v>1621323.6</v>
      </c>
      <c r="D369" s="16">
        <f>+'ENERO 2025'!D369+'FEBRERO 2025'!D369+'MARZO 2025'!D369+'PROD. FIN.'!D369</f>
        <v>0</v>
      </c>
      <c r="E369" s="16">
        <f t="shared" si="11"/>
        <v>1621323.6</v>
      </c>
      <c r="F369" s="16">
        <f>+'ENERO 2025'!F369+'FEBRERO 2025'!F369+'MARZO 2025'!F369</f>
        <v>661213.38</v>
      </c>
      <c r="G369" s="16">
        <f>+'ENERO 2025'!G369+'FEBRERO 2025'!G369+'MARZO 2025'!G369</f>
        <v>0</v>
      </c>
      <c r="H369" s="16">
        <f t="shared" si="12"/>
        <v>661213.38</v>
      </c>
    </row>
    <row r="370" spans="1:8">
      <c r="A370" s="10" t="s">
        <v>734</v>
      </c>
      <c r="B370" s="10" t="s">
        <v>735</v>
      </c>
      <c r="C370" s="16">
        <f>+'ENERO 2025'!C370+'FEBRERO 2025'!C370+'MARZO 2025'!C370+'PROD. FIN.'!C370</f>
        <v>9842535.79</v>
      </c>
      <c r="D370" s="16">
        <f>+'ENERO 2025'!D370+'FEBRERO 2025'!D370+'MARZO 2025'!D370+'PROD. FIN.'!D370</f>
        <v>0</v>
      </c>
      <c r="E370" s="16">
        <f t="shared" si="11"/>
        <v>9842535.79</v>
      </c>
      <c r="F370" s="16">
        <f>+'ENERO 2025'!F370+'FEBRERO 2025'!F370+'MARZO 2025'!F370</f>
        <v>4610943.69</v>
      </c>
      <c r="G370" s="16">
        <f>+'ENERO 2025'!G370+'FEBRERO 2025'!G370+'MARZO 2025'!G370</f>
        <v>50683</v>
      </c>
      <c r="H370" s="16">
        <f t="shared" si="12"/>
        <v>4560260.69</v>
      </c>
    </row>
    <row r="371" spans="1:8">
      <c r="A371" s="10" t="s">
        <v>736</v>
      </c>
      <c r="B371" s="10" t="s">
        <v>737</v>
      </c>
      <c r="C371" s="16">
        <f>+'ENERO 2025'!C371+'FEBRERO 2025'!C371+'MARZO 2025'!C371+'PROD. FIN.'!C371</f>
        <v>1681855.34</v>
      </c>
      <c r="D371" s="16">
        <f>+'ENERO 2025'!D371+'FEBRERO 2025'!D371+'MARZO 2025'!D371+'PROD. FIN.'!D371</f>
        <v>0</v>
      </c>
      <c r="E371" s="16">
        <f t="shared" si="11"/>
        <v>1681855.34</v>
      </c>
      <c r="F371" s="16">
        <f>+'ENERO 2025'!F371+'FEBRERO 2025'!F371+'MARZO 2025'!F371</f>
        <v>261766.35</v>
      </c>
      <c r="G371" s="16">
        <f>+'ENERO 2025'!G371+'FEBRERO 2025'!G371+'MARZO 2025'!G371</f>
        <v>0</v>
      </c>
      <c r="H371" s="16">
        <f t="shared" si="12"/>
        <v>261766.35</v>
      </c>
    </row>
    <row r="372" spans="1:8">
      <c r="A372" s="10" t="s">
        <v>738</v>
      </c>
      <c r="B372" s="10" t="s">
        <v>739</v>
      </c>
      <c r="C372" s="16">
        <f>+'ENERO 2025'!C372+'FEBRERO 2025'!C372+'MARZO 2025'!C372+'PROD. FIN.'!C372</f>
        <v>5510020.4</v>
      </c>
      <c r="D372" s="16">
        <f>+'ENERO 2025'!D372+'FEBRERO 2025'!D372+'MARZO 2025'!D372+'PROD. FIN.'!D372</f>
        <v>0</v>
      </c>
      <c r="E372" s="16">
        <f t="shared" si="11"/>
        <v>5510020.4</v>
      </c>
      <c r="F372" s="16">
        <f>+'ENERO 2025'!F372+'FEBRERO 2025'!F372+'MARZO 2025'!F372</f>
        <v>908643.12</v>
      </c>
      <c r="G372" s="16">
        <f>+'ENERO 2025'!G372+'FEBRERO 2025'!G372+'MARZO 2025'!G372</f>
        <v>0</v>
      </c>
      <c r="H372" s="16">
        <f t="shared" si="12"/>
        <v>908643.12</v>
      </c>
    </row>
    <row r="373" spans="1:8">
      <c r="A373" s="10" t="s">
        <v>740</v>
      </c>
      <c r="B373" s="10" t="s">
        <v>741</v>
      </c>
      <c r="C373" s="16">
        <f>+'ENERO 2025'!C373+'FEBRERO 2025'!C373+'MARZO 2025'!C373+'PROD. FIN.'!C373</f>
        <v>5023368.42</v>
      </c>
      <c r="D373" s="16">
        <f>+'ENERO 2025'!D373+'FEBRERO 2025'!D373+'MARZO 2025'!D373+'PROD. FIN.'!D373</f>
        <v>941061.66</v>
      </c>
      <c r="E373" s="16">
        <f t="shared" si="11"/>
        <v>4082306.76</v>
      </c>
      <c r="F373" s="16">
        <f>+'ENERO 2025'!F373+'FEBRERO 2025'!F373+'MARZO 2025'!F373</f>
        <v>1132590.54</v>
      </c>
      <c r="G373" s="16">
        <f>+'ENERO 2025'!G373+'FEBRERO 2025'!G373+'MARZO 2025'!G373</f>
        <v>4710</v>
      </c>
      <c r="H373" s="16">
        <f t="shared" si="12"/>
        <v>1127880.54</v>
      </c>
    </row>
    <row r="374" spans="1:8">
      <c r="A374" s="10" t="s">
        <v>742</v>
      </c>
      <c r="B374" s="10" t="s">
        <v>743</v>
      </c>
      <c r="C374" s="16">
        <f>+'ENERO 2025'!C374+'FEBRERO 2025'!C374+'MARZO 2025'!C374+'PROD. FIN.'!C374</f>
        <v>1723799.19</v>
      </c>
      <c r="D374" s="16">
        <f>+'ENERO 2025'!D374+'FEBRERO 2025'!D374+'MARZO 2025'!D374+'PROD. FIN.'!D374</f>
        <v>0</v>
      </c>
      <c r="E374" s="16">
        <f t="shared" si="11"/>
        <v>1723799.19</v>
      </c>
      <c r="F374" s="16">
        <f>+'ENERO 2025'!F374+'FEBRERO 2025'!F374+'MARZO 2025'!F374</f>
        <v>510926.37</v>
      </c>
      <c r="G374" s="16">
        <f>+'ENERO 2025'!G374+'FEBRERO 2025'!G374+'MARZO 2025'!G374</f>
        <v>0</v>
      </c>
      <c r="H374" s="16">
        <f t="shared" si="12"/>
        <v>510926.37</v>
      </c>
    </row>
    <row r="375" spans="1:8">
      <c r="A375" s="10" t="s">
        <v>744</v>
      </c>
      <c r="B375" s="10" t="s">
        <v>745</v>
      </c>
      <c r="C375" s="16">
        <f>+'ENERO 2025'!C375+'FEBRERO 2025'!C375+'MARZO 2025'!C375+'PROD. FIN.'!C375</f>
        <v>988542.98</v>
      </c>
      <c r="D375" s="16">
        <f>+'ENERO 2025'!D375+'FEBRERO 2025'!D375+'MARZO 2025'!D375+'PROD. FIN.'!D375</f>
        <v>0</v>
      </c>
      <c r="E375" s="16">
        <f t="shared" si="11"/>
        <v>988542.98</v>
      </c>
      <c r="F375" s="16">
        <f>+'ENERO 2025'!F375+'FEBRERO 2025'!F375+'MARZO 2025'!F375</f>
        <v>542071.38</v>
      </c>
      <c r="G375" s="16">
        <f>+'ENERO 2025'!G375+'FEBRERO 2025'!G375+'MARZO 2025'!G375</f>
        <v>0</v>
      </c>
      <c r="H375" s="16">
        <f t="shared" si="12"/>
        <v>542071.38</v>
      </c>
    </row>
    <row r="376" spans="1:8">
      <c r="A376" s="10" t="s">
        <v>746</v>
      </c>
      <c r="B376" s="10" t="s">
        <v>747</v>
      </c>
      <c r="C376" s="16">
        <f>+'ENERO 2025'!C376+'FEBRERO 2025'!C376+'MARZO 2025'!C376+'PROD. FIN.'!C376</f>
        <v>668737.36</v>
      </c>
      <c r="D376" s="16">
        <f>+'ENERO 2025'!D376+'FEBRERO 2025'!D376+'MARZO 2025'!D376+'PROD. FIN.'!D376</f>
        <v>0</v>
      </c>
      <c r="E376" s="16">
        <f t="shared" si="11"/>
        <v>668737.36</v>
      </c>
      <c r="F376" s="16">
        <f>+'ENERO 2025'!F376+'FEBRERO 2025'!F376+'MARZO 2025'!F376</f>
        <v>163634.85</v>
      </c>
      <c r="G376" s="16">
        <f>+'ENERO 2025'!G376+'FEBRERO 2025'!G376+'MARZO 2025'!G376</f>
        <v>0</v>
      </c>
      <c r="H376" s="16">
        <f t="shared" si="12"/>
        <v>163634.85</v>
      </c>
    </row>
    <row r="377" spans="1:8">
      <c r="A377" s="10" t="s">
        <v>748</v>
      </c>
      <c r="B377" s="10" t="s">
        <v>749</v>
      </c>
      <c r="C377" s="16">
        <f>+'ENERO 2025'!C377+'FEBRERO 2025'!C377+'MARZO 2025'!C377+'PROD. FIN.'!C377</f>
        <v>1475243.17</v>
      </c>
      <c r="D377" s="16">
        <f>+'ENERO 2025'!D377+'FEBRERO 2025'!D377+'MARZO 2025'!D377+'PROD. FIN.'!D377</f>
        <v>0</v>
      </c>
      <c r="E377" s="16">
        <f t="shared" si="11"/>
        <v>1475243.17</v>
      </c>
      <c r="F377" s="16">
        <f>+'ENERO 2025'!F377+'FEBRERO 2025'!F377+'MARZO 2025'!F377</f>
        <v>243722.01</v>
      </c>
      <c r="G377" s="16">
        <f>+'ENERO 2025'!G377+'FEBRERO 2025'!G377+'MARZO 2025'!G377</f>
        <v>0</v>
      </c>
      <c r="H377" s="16">
        <f t="shared" si="12"/>
        <v>243722.01</v>
      </c>
    </row>
    <row r="378" spans="1:8">
      <c r="A378" s="10" t="s">
        <v>750</v>
      </c>
      <c r="B378" s="10" t="s">
        <v>751</v>
      </c>
      <c r="C378" s="16">
        <f>+'ENERO 2025'!C378+'FEBRERO 2025'!C378+'MARZO 2025'!C378+'PROD. FIN.'!C378</f>
        <v>2529708.18</v>
      </c>
      <c r="D378" s="16">
        <f>+'ENERO 2025'!D378+'FEBRERO 2025'!D378+'MARZO 2025'!D378+'PROD. FIN.'!D378</f>
        <v>0</v>
      </c>
      <c r="E378" s="16">
        <f t="shared" si="11"/>
        <v>2529708.18</v>
      </c>
      <c r="F378" s="16">
        <f>+'ENERO 2025'!F378+'FEBRERO 2025'!F378+'MARZO 2025'!F378</f>
        <v>325292.25</v>
      </c>
      <c r="G378" s="16">
        <f>+'ENERO 2025'!G378+'FEBRERO 2025'!G378+'MARZO 2025'!G378</f>
        <v>0</v>
      </c>
      <c r="H378" s="16">
        <f t="shared" si="12"/>
        <v>325292.25</v>
      </c>
    </row>
    <row r="379" spans="1:8">
      <c r="A379" s="10" t="s">
        <v>752</v>
      </c>
      <c r="B379" s="10" t="s">
        <v>753</v>
      </c>
      <c r="C379" s="16">
        <f>+'ENERO 2025'!C379+'FEBRERO 2025'!C379+'MARZO 2025'!C379+'PROD. FIN.'!C379</f>
        <v>723931.66</v>
      </c>
      <c r="D379" s="16">
        <f>+'ENERO 2025'!D379+'FEBRERO 2025'!D379+'MARZO 2025'!D379+'PROD. FIN.'!D379</f>
        <v>0</v>
      </c>
      <c r="E379" s="16">
        <f t="shared" si="11"/>
        <v>723931.66</v>
      </c>
      <c r="F379" s="16">
        <f>+'ENERO 2025'!F379+'FEBRERO 2025'!F379+'MARZO 2025'!F379</f>
        <v>99614.58</v>
      </c>
      <c r="G379" s="16">
        <f>+'ENERO 2025'!G379+'FEBRERO 2025'!G379+'MARZO 2025'!G379</f>
        <v>0</v>
      </c>
      <c r="H379" s="16">
        <f t="shared" si="12"/>
        <v>99614.58</v>
      </c>
    </row>
    <row r="380" spans="1:8">
      <c r="A380" s="10" t="s">
        <v>754</v>
      </c>
      <c r="B380" s="10" t="s">
        <v>755</v>
      </c>
      <c r="C380" s="16">
        <f>+'ENERO 2025'!C380+'FEBRERO 2025'!C380+'MARZO 2025'!C380+'PROD. FIN.'!C380</f>
        <v>2409668.99</v>
      </c>
      <c r="D380" s="16">
        <f>+'ENERO 2025'!D380+'FEBRERO 2025'!D380+'MARZO 2025'!D380+'PROD. FIN.'!D380</f>
        <v>612600</v>
      </c>
      <c r="E380" s="16">
        <f t="shared" si="11"/>
        <v>1797068.99</v>
      </c>
      <c r="F380" s="16">
        <f>+'ENERO 2025'!F380+'FEBRERO 2025'!F380+'MARZO 2025'!F380</f>
        <v>406615.32</v>
      </c>
      <c r="G380" s="16">
        <f>+'ENERO 2025'!G380+'FEBRERO 2025'!G380+'MARZO 2025'!G380</f>
        <v>0</v>
      </c>
      <c r="H380" s="16">
        <f t="shared" si="12"/>
        <v>406615.32</v>
      </c>
    </row>
    <row r="381" spans="1:8">
      <c r="A381" s="10" t="s">
        <v>756</v>
      </c>
      <c r="B381" s="10" t="s">
        <v>757</v>
      </c>
      <c r="C381" s="16">
        <f>+'ENERO 2025'!C381+'FEBRERO 2025'!C381+'MARZO 2025'!C381+'PROD. FIN.'!C381</f>
        <v>2461927.97</v>
      </c>
      <c r="D381" s="16">
        <f>+'ENERO 2025'!D381+'FEBRERO 2025'!D381+'MARZO 2025'!D381+'PROD. FIN.'!D381</f>
        <v>0</v>
      </c>
      <c r="E381" s="16">
        <f t="shared" si="11"/>
        <v>2461927.97</v>
      </c>
      <c r="F381" s="16">
        <f>+'ENERO 2025'!F381+'FEBRERO 2025'!F381+'MARZO 2025'!F381</f>
        <v>3262809.93</v>
      </c>
      <c r="G381" s="16">
        <f>+'ENERO 2025'!G381+'FEBRERO 2025'!G381+'MARZO 2025'!G381</f>
        <v>0</v>
      </c>
      <c r="H381" s="16">
        <f t="shared" si="12"/>
        <v>3262809.93</v>
      </c>
    </row>
    <row r="382" spans="1:8">
      <c r="A382" s="10" t="s">
        <v>758</v>
      </c>
      <c r="B382" s="10" t="s">
        <v>759</v>
      </c>
      <c r="C382" s="16">
        <f>+'ENERO 2025'!C382+'FEBRERO 2025'!C382+'MARZO 2025'!C382+'PROD. FIN.'!C382</f>
        <v>651856.23</v>
      </c>
      <c r="D382" s="16">
        <f>+'ENERO 2025'!D382+'FEBRERO 2025'!D382+'MARZO 2025'!D382+'PROD. FIN.'!D382</f>
        <v>0</v>
      </c>
      <c r="E382" s="16">
        <f t="shared" si="11"/>
        <v>651856.23</v>
      </c>
      <c r="F382" s="16">
        <f>+'ENERO 2025'!F382+'FEBRERO 2025'!F382+'MARZO 2025'!F382</f>
        <v>90221.64</v>
      </c>
      <c r="G382" s="16">
        <f>+'ENERO 2025'!G382+'FEBRERO 2025'!G382+'MARZO 2025'!G382</f>
        <v>0</v>
      </c>
      <c r="H382" s="16">
        <f t="shared" si="12"/>
        <v>90221.64</v>
      </c>
    </row>
    <row r="383" spans="1:8">
      <c r="A383" s="10" t="s">
        <v>760</v>
      </c>
      <c r="B383" s="10" t="s">
        <v>761</v>
      </c>
      <c r="C383" s="16">
        <f>+'ENERO 2025'!C383+'FEBRERO 2025'!C383+'MARZO 2025'!C383+'PROD. FIN.'!C383</f>
        <v>13929362.44</v>
      </c>
      <c r="D383" s="16">
        <f>+'ENERO 2025'!D383+'FEBRERO 2025'!D383+'MARZO 2025'!D383+'PROD. FIN.'!D383</f>
        <v>0</v>
      </c>
      <c r="E383" s="16">
        <f t="shared" si="11"/>
        <v>13929362.44</v>
      </c>
      <c r="F383" s="16">
        <f>+'ENERO 2025'!F383+'FEBRERO 2025'!F383+'MARZO 2025'!F383</f>
        <v>2684402.73</v>
      </c>
      <c r="G383" s="16">
        <f>+'ENERO 2025'!G383+'FEBRERO 2025'!G383+'MARZO 2025'!G383</f>
        <v>0</v>
      </c>
      <c r="H383" s="16">
        <f t="shared" si="12"/>
        <v>2684402.73</v>
      </c>
    </row>
    <row r="384" spans="1:8">
      <c r="A384" s="10" t="s">
        <v>762</v>
      </c>
      <c r="B384" s="10" t="s">
        <v>763</v>
      </c>
      <c r="C384" s="16">
        <f>+'ENERO 2025'!C384+'FEBRERO 2025'!C384+'MARZO 2025'!C384+'PROD. FIN.'!C384</f>
        <v>3354627.22</v>
      </c>
      <c r="D384" s="16">
        <f>+'ENERO 2025'!D384+'FEBRERO 2025'!D384+'MARZO 2025'!D384+'PROD. FIN.'!D384</f>
        <v>0</v>
      </c>
      <c r="E384" s="16">
        <f t="shared" si="11"/>
        <v>3354627.22</v>
      </c>
      <c r="F384" s="16">
        <f>+'ENERO 2025'!F384+'FEBRERO 2025'!F384+'MARZO 2025'!F384</f>
        <v>919519.17</v>
      </c>
      <c r="G384" s="16">
        <f>+'ENERO 2025'!G384+'FEBRERO 2025'!G384+'MARZO 2025'!G384</f>
        <v>0</v>
      </c>
      <c r="H384" s="16">
        <f t="shared" si="12"/>
        <v>919519.17</v>
      </c>
    </row>
    <row r="385" spans="1:8">
      <c r="A385" s="10" t="s">
        <v>764</v>
      </c>
      <c r="B385" s="10" t="s">
        <v>765</v>
      </c>
      <c r="C385" s="16">
        <f>+'ENERO 2025'!C385+'FEBRERO 2025'!C385+'MARZO 2025'!C385+'PROD. FIN.'!C385</f>
        <v>3155561.45</v>
      </c>
      <c r="D385" s="16">
        <f>+'ENERO 2025'!D385+'FEBRERO 2025'!D385+'MARZO 2025'!D385+'PROD. FIN.'!D385</f>
        <v>0</v>
      </c>
      <c r="E385" s="16">
        <f t="shared" si="11"/>
        <v>3155561.45</v>
      </c>
      <c r="F385" s="16">
        <f>+'ENERO 2025'!F385+'FEBRERO 2025'!F385+'MARZO 2025'!F385</f>
        <v>729435.78</v>
      </c>
      <c r="G385" s="16">
        <f>+'ENERO 2025'!G385+'FEBRERO 2025'!G385+'MARZO 2025'!G385</f>
        <v>0</v>
      </c>
      <c r="H385" s="16">
        <f t="shared" si="12"/>
        <v>729435.78</v>
      </c>
    </row>
    <row r="386" spans="1:8">
      <c r="A386" s="10" t="s">
        <v>766</v>
      </c>
      <c r="B386" s="10" t="s">
        <v>767</v>
      </c>
      <c r="C386" s="16">
        <f>+'ENERO 2025'!C386+'FEBRERO 2025'!C386+'MARZO 2025'!C386+'PROD. FIN.'!C386</f>
        <v>1718817.49</v>
      </c>
      <c r="D386" s="16">
        <f>+'ENERO 2025'!D386+'FEBRERO 2025'!D386+'MARZO 2025'!D386+'PROD. FIN.'!D386</f>
        <v>0</v>
      </c>
      <c r="E386" s="16">
        <f t="shared" si="11"/>
        <v>1718817.49</v>
      </c>
      <c r="F386" s="16">
        <f>+'ENERO 2025'!F386+'FEBRERO 2025'!F386+'MARZO 2025'!F386</f>
        <v>554183.31</v>
      </c>
      <c r="G386" s="16">
        <f>+'ENERO 2025'!G386+'FEBRERO 2025'!G386+'MARZO 2025'!G386</f>
        <v>0</v>
      </c>
      <c r="H386" s="16">
        <f t="shared" si="12"/>
        <v>554183.31</v>
      </c>
    </row>
    <row r="387" spans="1:8">
      <c r="A387" s="10" t="s">
        <v>768</v>
      </c>
      <c r="B387" s="10" t="s">
        <v>769</v>
      </c>
      <c r="C387" s="16">
        <f>+'ENERO 2025'!C387+'FEBRERO 2025'!C387+'MARZO 2025'!C387+'PROD. FIN.'!C387</f>
        <v>1423860.72</v>
      </c>
      <c r="D387" s="16">
        <f>+'ENERO 2025'!D387+'FEBRERO 2025'!D387+'MARZO 2025'!D387+'PROD. FIN.'!D387</f>
        <v>0</v>
      </c>
      <c r="E387" s="16">
        <f t="shared" si="11"/>
        <v>1423860.72</v>
      </c>
      <c r="F387" s="16">
        <f>+'ENERO 2025'!F387+'FEBRERO 2025'!F387+'MARZO 2025'!F387</f>
        <v>726716.76</v>
      </c>
      <c r="G387" s="16">
        <f>+'ENERO 2025'!G387+'FEBRERO 2025'!G387+'MARZO 2025'!G387</f>
        <v>0</v>
      </c>
      <c r="H387" s="16">
        <f t="shared" si="12"/>
        <v>726716.76</v>
      </c>
    </row>
    <row r="388" spans="1:8">
      <c r="A388" s="10" t="s">
        <v>770</v>
      </c>
      <c r="B388" s="10" t="s">
        <v>771</v>
      </c>
      <c r="C388" s="16">
        <f>+'ENERO 2025'!C388+'FEBRERO 2025'!C388+'MARZO 2025'!C388+'PROD. FIN.'!C388</f>
        <v>1862821.57</v>
      </c>
      <c r="D388" s="16">
        <f>+'ENERO 2025'!D388+'FEBRERO 2025'!D388+'MARZO 2025'!D388+'PROD. FIN.'!D388</f>
        <v>442950.45</v>
      </c>
      <c r="E388" s="16">
        <f t="shared" si="11"/>
        <v>1419871.12</v>
      </c>
      <c r="F388" s="16">
        <f>+'ENERO 2025'!F388+'FEBRERO 2025'!F388+'MARZO 2025'!F388</f>
        <v>292169.79</v>
      </c>
      <c r="G388" s="16">
        <f>+'ENERO 2025'!G388+'FEBRERO 2025'!G388+'MARZO 2025'!G388</f>
        <v>0</v>
      </c>
      <c r="H388" s="16">
        <f t="shared" si="12"/>
        <v>292169.79</v>
      </c>
    </row>
    <row r="389" spans="1:8">
      <c r="A389" s="10" t="s">
        <v>772</v>
      </c>
      <c r="B389" s="10" t="s">
        <v>773</v>
      </c>
      <c r="C389" s="16">
        <f>+'ENERO 2025'!C389+'FEBRERO 2025'!C389+'MARZO 2025'!C389+'PROD. FIN.'!C389</f>
        <v>1085195.57</v>
      </c>
      <c r="D389" s="16">
        <f>+'ENERO 2025'!D389+'FEBRERO 2025'!D389+'MARZO 2025'!D389+'PROD. FIN.'!D389</f>
        <v>0</v>
      </c>
      <c r="E389" s="16">
        <f t="shared" si="11"/>
        <v>1085195.57</v>
      </c>
      <c r="F389" s="16">
        <f>+'ENERO 2025'!F389+'FEBRERO 2025'!F389+'MARZO 2025'!F389</f>
        <v>147073.62</v>
      </c>
      <c r="G389" s="16">
        <f>+'ENERO 2025'!G389+'FEBRERO 2025'!G389+'MARZO 2025'!G389</f>
        <v>0</v>
      </c>
      <c r="H389" s="16">
        <f t="shared" si="12"/>
        <v>147073.62</v>
      </c>
    </row>
    <row r="390" spans="1:8">
      <c r="A390" s="10" t="s">
        <v>774</v>
      </c>
      <c r="B390" s="10" t="s">
        <v>775</v>
      </c>
      <c r="C390" s="16">
        <f>+'ENERO 2025'!C390+'FEBRERO 2025'!C390+'MARZO 2025'!C390+'PROD. FIN.'!C390</f>
        <v>4930170.68</v>
      </c>
      <c r="D390" s="16">
        <f>+'ENERO 2025'!D390+'FEBRERO 2025'!D390+'MARZO 2025'!D390+'PROD. FIN.'!D390</f>
        <v>0</v>
      </c>
      <c r="E390" s="16">
        <f t="shared" si="11"/>
        <v>4930170.68</v>
      </c>
      <c r="F390" s="16">
        <f>+'ENERO 2025'!F390+'FEBRERO 2025'!F390+'MARZO 2025'!F390</f>
        <v>1184993.25</v>
      </c>
      <c r="G390" s="16">
        <f>+'ENERO 2025'!G390+'FEBRERO 2025'!G390+'MARZO 2025'!G390</f>
        <v>0</v>
      </c>
      <c r="H390" s="16">
        <f t="shared" si="12"/>
        <v>1184993.25</v>
      </c>
    </row>
    <row r="391" spans="1:8">
      <c r="A391" s="10" t="s">
        <v>776</v>
      </c>
      <c r="B391" s="10" t="s">
        <v>777</v>
      </c>
      <c r="C391" s="16">
        <f>+'ENERO 2025'!C391+'FEBRERO 2025'!C391+'MARZO 2025'!C391+'PROD. FIN.'!C391</f>
        <v>28615275.9</v>
      </c>
      <c r="D391" s="16">
        <f>+'ENERO 2025'!D391+'FEBRERO 2025'!D391+'MARZO 2025'!D391+'PROD. FIN.'!D391</f>
        <v>0</v>
      </c>
      <c r="E391" s="16">
        <f t="shared" si="11"/>
        <v>28615275.9</v>
      </c>
      <c r="F391" s="16">
        <f>+'ENERO 2025'!F391+'FEBRERO 2025'!F391+'MARZO 2025'!F391</f>
        <v>24817624.47</v>
      </c>
      <c r="G391" s="16">
        <f>+'ENERO 2025'!G391+'FEBRERO 2025'!G391+'MARZO 2025'!G391</f>
        <v>0</v>
      </c>
      <c r="H391" s="16">
        <f t="shared" si="12"/>
        <v>24817624.47</v>
      </c>
    </row>
    <row r="392" spans="1:8">
      <c r="A392" s="10" t="s">
        <v>778</v>
      </c>
      <c r="B392" s="10" t="s">
        <v>779</v>
      </c>
      <c r="C392" s="16">
        <f>+'ENERO 2025'!C392+'FEBRERO 2025'!C392+'MARZO 2025'!C392+'PROD. FIN.'!C392</f>
        <v>22404752.16</v>
      </c>
      <c r="D392" s="16">
        <f>+'ENERO 2025'!D392+'FEBRERO 2025'!D392+'MARZO 2025'!D392+'PROD. FIN.'!D392</f>
        <v>0</v>
      </c>
      <c r="E392" s="16">
        <f t="shared" ref="E392:E455" si="13">C392-D392</f>
        <v>22404752.16</v>
      </c>
      <c r="F392" s="16">
        <f>+'ENERO 2025'!F392+'FEBRERO 2025'!F392+'MARZO 2025'!F392</f>
        <v>4715996.28</v>
      </c>
      <c r="G392" s="16">
        <f>+'ENERO 2025'!G392+'FEBRERO 2025'!G392+'MARZO 2025'!G392</f>
        <v>0</v>
      </c>
      <c r="H392" s="16">
        <f t="shared" ref="H392:H455" si="14">F392-G392</f>
        <v>4715996.28</v>
      </c>
    </row>
    <row r="393" spans="1:8">
      <c r="A393" s="10" t="s">
        <v>780</v>
      </c>
      <c r="B393" s="10" t="s">
        <v>781</v>
      </c>
      <c r="C393" s="16">
        <f>+'ENERO 2025'!C393+'FEBRERO 2025'!C393+'MARZO 2025'!C393+'PROD. FIN.'!C393</f>
        <v>1770633.27</v>
      </c>
      <c r="D393" s="16">
        <f>+'ENERO 2025'!D393+'FEBRERO 2025'!D393+'MARZO 2025'!D393+'PROD. FIN.'!D393</f>
        <v>0</v>
      </c>
      <c r="E393" s="16">
        <f t="shared" si="13"/>
        <v>1770633.27</v>
      </c>
      <c r="F393" s="16">
        <f>+'ENERO 2025'!F393+'FEBRERO 2025'!F393+'MARZO 2025'!F393</f>
        <v>714604.8</v>
      </c>
      <c r="G393" s="16">
        <f>+'ENERO 2025'!G393+'FEBRERO 2025'!G393+'MARZO 2025'!G393</f>
        <v>0</v>
      </c>
      <c r="H393" s="16">
        <f t="shared" si="14"/>
        <v>714604.8</v>
      </c>
    </row>
    <row r="394" spans="1:8">
      <c r="A394" s="10" t="s">
        <v>782</v>
      </c>
      <c r="B394" s="10" t="s">
        <v>783</v>
      </c>
      <c r="C394" s="16">
        <f>+'ENERO 2025'!C394+'FEBRERO 2025'!C394+'MARZO 2025'!C394+'PROD. FIN.'!C394</f>
        <v>3557011.21</v>
      </c>
      <c r="D394" s="16">
        <f>+'ENERO 2025'!D394+'FEBRERO 2025'!D394+'MARZO 2025'!D394+'PROD. FIN.'!D394</f>
        <v>0</v>
      </c>
      <c r="E394" s="16">
        <f t="shared" si="13"/>
        <v>3557011.21</v>
      </c>
      <c r="F394" s="16">
        <f>+'ENERO 2025'!F394+'FEBRERO 2025'!F394+'MARZO 2025'!F394</f>
        <v>694335.84</v>
      </c>
      <c r="G394" s="16">
        <f>+'ENERO 2025'!G394+'FEBRERO 2025'!G394+'MARZO 2025'!G394</f>
        <v>0</v>
      </c>
      <c r="H394" s="16">
        <f t="shared" si="14"/>
        <v>694335.84</v>
      </c>
    </row>
    <row r="395" spans="1:8">
      <c r="A395" s="10" t="s">
        <v>784</v>
      </c>
      <c r="B395" s="10" t="s">
        <v>785</v>
      </c>
      <c r="C395" s="16">
        <f>+'ENERO 2025'!C395+'FEBRERO 2025'!C395+'MARZO 2025'!C395+'PROD. FIN.'!C395</f>
        <v>2124434.83</v>
      </c>
      <c r="D395" s="16">
        <f>+'ENERO 2025'!D395+'FEBRERO 2025'!D395+'MARZO 2025'!D395+'PROD. FIN.'!D395</f>
        <v>0</v>
      </c>
      <c r="E395" s="16">
        <f t="shared" si="13"/>
        <v>2124434.83</v>
      </c>
      <c r="F395" s="16">
        <f>+'ENERO 2025'!F395+'FEBRERO 2025'!F395+'MARZO 2025'!F395</f>
        <v>224441.79</v>
      </c>
      <c r="G395" s="16">
        <f>+'ENERO 2025'!G395+'FEBRERO 2025'!G395+'MARZO 2025'!G395</f>
        <v>0</v>
      </c>
      <c r="H395" s="16">
        <f t="shared" si="14"/>
        <v>224441.79</v>
      </c>
    </row>
    <row r="396" spans="1:8">
      <c r="A396" s="10" t="s">
        <v>786</v>
      </c>
      <c r="B396" s="10" t="s">
        <v>787</v>
      </c>
      <c r="C396" s="16">
        <f>+'ENERO 2025'!C396+'FEBRERO 2025'!C396+'MARZO 2025'!C396+'PROD. FIN.'!C396</f>
        <v>6018540.48</v>
      </c>
      <c r="D396" s="16">
        <f>+'ENERO 2025'!D396+'FEBRERO 2025'!D396+'MARZO 2025'!D396+'PROD. FIN.'!D396</f>
        <v>0</v>
      </c>
      <c r="E396" s="16">
        <f t="shared" si="13"/>
        <v>6018540.48</v>
      </c>
      <c r="F396" s="16">
        <f>+'ENERO 2025'!F396+'FEBRERO 2025'!F396+'MARZO 2025'!F396</f>
        <v>12448608.63</v>
      </c>
      <c r="G396" s="16">
        <f>+'ENERO 2025'!G396+'FEBRERO 2025'!G396+'MARZO 2025'!G396</f>
        <v>0</v>
      </c>
      <c r="H396" s="16">
        <f t="shared" si="14"/>
        <v>12448608.63</v>
      </c>
    </row>
    <row r="397" spans="1:8">
      <c r="A397" s="10" t="s">
        <v>788</v>
      </c>
      <c r="B397" s="10" t="s">
        <v>789</v>
      </c>
      <c r="C397" s="16">
        <f>+'ENERO 2025'!C397+'FEBRERO 2025'!C397+'MARZO 2025'!C397+'PROD. FIN.'!C397</f>
        <v>6021650.1</v>
      </c>
      <c r="D397" s="16">
        <f>+'ENERO 2025'!D397+'FEBRERO 2025'!D397+'MARZO 2025'!D397+'PROD. FIN.'!D397</f>
        <v>0</v>
      </c>
      <c r="E397" s="16">
        <f t="shared" si="13"/>
        <v>6021650.1</v>
      </c>
      <c r="F397" s="16">
        <f>+'ENERO 2025'!F397+'FEBRERO 2025'!F397+'MARZO 2025'!F397</f>
        <v>834241.17</v>
      </c>
      <c r="G397" s="16">
        <f>+'ENERO 2025'!G397+'FEBRERO 2025'!G397+'MARZO 2025'!G397</f>
        <v>0</v>
      </c>
      <c r="H397" s="16">
        <f t="shared" si="14"/>
        <v>834241.17</v>
      </c>
    </row>
    <row r="398" spans="1:8">
      <c r="A398" s="10" t="s">
        <v>790</v>
      </c>
      <c r="B398" s="10" t="s">
        <v>791</v>
      </c>
      <c r="C398" s="16">
        <f>+'ENERO 2025'!C398+'FEBRERO 2025'!C398+'MARZO 2025'!C398+'PROD. FIN.'!C398</f>
        <v>9586603.66</v>
      </c>
      <c r="D398" s="16">
        <f>+'ENERO 2025'!D398+'FEBRERO 2025'!D398+'MARZO 2025'!D398+'PROD. FIN.'!D398</f>
        <v>0</v>
      </c>
      <c r="E398" s="16">
        <f t="shared" si="13"/>
        <v>9586603.66</v>
      </c>
      <c r="F398" s="16">
        <f>+'ENERO 2025'!F398+'FEBRERO 2025'!F398+'MARZO 2025'!F398</f>
        <v>1662549.96</v>
      </c>
      <c r="G398" s="16">
        <f>+'ENERO 2025'!G398+'FEBRERO 2025'!G398+'MARZO 2025'!G398</f>
        <v>0</v>
      </c>
      <c r="H398" s="16">
        <f t="shared" si="14"/>
        <v>1662549.96</v>
      </c>
    </row>
    <row r="399" spans="1:8">
      <c r="A399" s="10" t="s">
        <v>792</v>
      </c>
      <c r="B399" s="10" t="s">
        <v>793</v>
      </c>
      <c r="C399" s="16">
        <f>+'ENERO 2025'!C399+'FEBRERO 2025'!C399+'MARZO 2025'!C399+'PROD. FIN.'!C399</f>
        <v>3530380.86</v>
      </c>
      <c r="D399" s="16">
        <f>+'ENERO 2025'!D399+'FEBRERO 2025'!D399+'MARZO 2025'!D399+'PROD. FIN.'!D399</f>
        <v>0</v>
      </c>
      <c r="E399" s="16">
        <f t="shared" si="13"/>
        <v>3530380.86</v>
      </c>
      <c r="F399" s="16">
        <f>+'ENERO 2025'!F399+'FEBRERO 2025'!F399+'MARZO 2025'!F399</f>
        <v>1031492.88</v>
      </c>
      <c r="G399" s="16">
        <f>+'ENERO 2025'!G399+'FEBRERO 2025'!G399+'MARZO 2025'!G399</f>
        <v>0</v>
      </c>
      <c r="H399" s="16">
        <f t="shared" si="14"/>
        <v>1031492.88</v>
      </c>
    </row>
    <row r="400" spans="1:8">
      <c r="A400" s="10" t="s">
        <v>794</v>
      </c>
      <c r="B400" s="10" t="s">
        <v>795</v>
      </c>
      <c r="C400" s="16">
        <f>+'ENERO 2025'!C400+'FEBRERO 2025'!C400+'MARZO 2025'!C400+'PROD. FIN.'!C400</f>
        <v>2239563.1</v>
      </c>
      <c r="D400" s="16">
        <f>+'ENERO 2025'!D400+'FEBRERO 2025'!D400+'MARZO 2025'!D400+'PROD. FIN.'!D400</f>
        <v>0</v>
      </c>
      <c r="E400" s="16">
        <f t="shared" si="13"/>
        <v>2239563.1</v>
      </c>
      <c r="F400" s="16">
        <f>+'ENERO 2025'!F400+'FEBRERO 2025'!F400+'MARZO 2025'!F400</f>
        <v>691122.48</v>
      </c>
      <c r="G400" s="16">
        <f>+'ENERO 2025'!G400+'FEBRERO 2025'!G400+'MARZO 2025'!G400</f>
        <v>0</v>
      </c>
      <c r="H400" s="16">
        <f t="shared" si="14"/>
        <v>691122.48</v>
      </c>
    </row>
    <row r="401" spans="1:8">
      <c r="A401" s="10" t="s">
        <v>796</v>
      </c>
      <c r="B401" s="10" t="s">
        <v>797</v>
      </c>
      <c r="C401" s="16">
        <f>+'ENERO 2025'!C401+'FEBRERO 2025'!C401+'MARZO 2025'!C401+'PROD. FIN.'!C401</f>
        <v>2928929.78</v>
      </c>
      <c r="D401" s="16">
        <f>+'ENERO 2025'!D401+'FEBRERO 2025'!D401+'MARZO 2025'!D401+'PROD. FIN.'!D401</f>
        <v>696453.66</v>
      </c>
      <c r="E401" s="16">
        <f t="shared" si="13"/>
        <v>2232476.12</v>
      </c>
      <c r="F401" s="16">
        <f>+'ENERO 2025'!F401+'FEBRERO 2025'!F401+'MARZO 2025'!F401</f>
        <v>402660.42</v>
      </c>
      <c r="G401" s="16">
        <f>+'ENERO 2025'!G401+'FEBRERO 2025'!G401+'MARZO 2025'!G401</f>
        <v>0</v>
      </c>
      <c r="H401" s="16">
        <f t="shared" si="14"/>
        <v>402660.42</v>
      </c>
    </row>
    <row r="402" spans="1:8">
      <c r="A402" s="10" t="s">
        <v>798</v>
      </c>
      <c r="B402" s="10" t="s">
        <v>799</v>
      </c>
      <c r="C402" s="16">
        <f>+'ENERO 2025'!C402+'FEBRERO 2025'!C402+'MARZO 2025'!C402+'PROD. FIN.'!C402</f>
        <v>5076756.77</v>
      </c>
      <c r="D402" s="16">
        <f>+'ENERO 2025'!D402+'FEBRERO 2025'!D402+'MARZO 2025'!D402+'PROD. FIN.'!D402</f>
        <v>0</v>
      </c>
      <c r="E402" s="16">
        <f t="shared" si="13"/>
        <v>5076756.77</v>
      </c>
      <c r="F402" s="16">
        <f>+'ENERO 2025'!F402+'FEBRERO 2025'!F402+'MARZO 2025'!F402</f>
        <v>805568.01</v>
      </c>
      <c r="G402" s="16">
        <f>+'ENERO 2025'!G402+'FEBRERO 2025'!G402+'MARZO 2025'!G402</f>
        <v>0</v>
      </c>
      <c r="H402" s="16">
        <f t="shared" si="14"/>
        <v>805568.01</v>
      </c>
    </row>
    <row r="403" spans="1:8">
      <c r="A403" s="10" t="s">
        <v>800</v>
      </c>
      <c r="B403" s="10" t="s">
        <v>801</v>
      </c>
      <c r="C403" s="16">
        <f>+'ENERO 2025'!C403+'FEBRERO 2025'!C403+'MARZO 2025'!C403+'PROD. FIN.'!C403</f>
        <v>21606968.8</v>
      </c>
      <c r="D403" s="16">
        <f>+'ENERO 2025'!D403+'FEBRERO 2025'!D403+'MARZO 2025'!D403+'PROD. FIN.'!D403</f>
        <v>0</v>
      </c>
      <c r="E403" s="16">
        <f t="shared" si="13"/>
        <v>21606968.8</v>
      </c>
      <c r="F403" s="16">
        <f>+'ENERO 2025'!F403+'FEBRERO 2025'!F403+'MARZO 2025'!F403</f>
        <v>9917706.3</v>
      </c>
      <c r="G403" s="16">
        <f>+'ENERO 2025'!G403+'FEBRERO 2025'!G403+'MARZO 2025'!G403</f>
        <v>0</v>
      </c>
      <c r="H403" s="16">
        <f t="shared" si="14"/>
        <v>9917706.3</v>
      </c>
    </row>
    <row r="404" spans="1:8">
      <c r="A404" s="10" t="s">
        <v>802</v>
      </c>
      <c r="B404" s="10" t="s">
        <v>803</v>
      </c>
      <c r="C404" s="16">
        <f>+'ENERO 2025'!C404+'FEBRERO 2025'!C404+'MARZO 2025'!C404+'PROD. FIN.'!C404</f>
        <v>3895925.17</v>
      </c>
      <c r="D404" s="16">
        <f>+'ENERO 2025'!D404+'FEBRERO 2025'!D404+'MARZO 2025'!D404+'PROD. FIN.'!D404</f>
        <v>0</v>
      </c>
      <c r="E404" s="16">
        <f t="shared" si="13"/>
        <v>3895925.17</v>
      </c>
      <c r="F404" s="16">
        <f>+'ENERO 2025'!F404+'FEBRERO 2025'!F404+'MARZO 2025'!F404</f>
        <v>1204767.84</v>
      </c>
      <c r="G404" s="16">
        <f>+'ENERO 2025'!G404+'FEBRERO 2025'!G404+'MARZO 2025'!G404</f>
        <v>0</v>
      </c>
      <c r="H404" s="16">
        <f t="shared" si="14"/>
        <v>1204767.84</v>
      </c>
    </row>
    <row r="405" spans="1:8">
      <c r="A405" s="10" t="s">
        <v>804</v>
      </c>
      <c r="B405" s="10" t="s">
        <v>805</v>
      </c>
      <c r="C405" s="16">
        <f>+'ENERO 2025'!C405+'FEBRERO 2025'!C405+'MARZO 2025'!C405+'PROD. FIN.'!C405</f>
        <v>12535430.26</v>
      </c>
      <c r="D405" s="16">
        <f>+'ENERO 2025'!D405+'FEBRERO 2025'!D405+'MARZO 2025'!D405+'PROD. FIN.'!D405</f>
        <v>0</v>
      </c>
      <c r="E405" s="16">
        <f t="shared" si="13"/>
        <v>12535430.26</v>
      </c>
      <c r="F405" s="16">
        <f>+'ENERO 2025'!F405+'FEBRERO 2025'!F405+'MARZO 2025'!F405</f>
        <v>10362140.55</v>
      </c>
      <c r="G405" s="16">
        <f>+'ENERO 2025'!G405+'FEBRERO 2025'!G405+'MARZO 2025'!G405</f>
        <v>0</v>
      </c>
      <c r="H405" s="16">
        <f t="shared" si="14"/>
        <v>10362140.55</v>
      </c>
    </row>
    <row r="406" spans="1:8">
      <c r="A406" s="10" t="s">
        <v>806</v>
      </c>
      <c r="B406" s="10" t="s">
        <v>807</v>
      </c>
      <c r="C406" s="16">
        <f>+'ENERO 2025'!C406+'FEBRERO 2025'!C406+'MARZO 2025'!C406+'PROD. FIN.'!C406</f>
        <v>1326843.13</v>
      </c>
      <c r="D406" s="16">
        <f>+'ENERO 2025'!D406+'FEBRERO 2025'!D406+'MARZO 2025'!D406+'PROD. FIN.'!D406</f>
        <v>0</v>
      </c>
      <c r="E406" s="16">
        <f t="shared" si="13"/>
        <v>1326843.13</v>
      </c>
      <c r="F406" s="16">
        <f>+'ENERO 2025'!F406+'FEBRERO 2025'!F406+'MARZO 2025'!F406</f>
        <v>423423.75</v>
      </c>
      <c r="G406" s="16">
        <f>+'ENERO 2025'!G406+'FEBRERO 2025'!G406+'MARZO 2025'!G406</f>
        <v>0</v>
      </c>
      <c r="H406" s="16">
        <f t="shared" si="14"/>
        <v>423423.75</v>
      </c>
    </row>
    <row r="407" spans="1:8">
      <c r="A407" s="10" t="s">
        <v>808</v>
      </c>
      <c r="B407" s="10" t="s">
        <v>809</v>
      </c>
      <c r="C407" s="16">
        <f>+'ENERO 2025'!C407+'FEBRERO 2025'!C407+'MARZO 2025'!C407+'PROD. FIN.'!C407</f>
        <v>9902577.94</v>
      </c>
      <c r="D407" s="16">
        <f>+'ENERO 2025'!D407+'FEBRERO 2025'!D407+'MARZO 2025'!D407+'PROD. FIN.'!D407</f>
        <v>0</v>
      </c>
      <c r="E407" s="16">
        <f t="shared" si="13"/>
        <v>9902577.94</v>
      </c>
      <c r="F407" s="16">
        <f>+'ENERO 2025'!F407+'FEBRERO 2025'!F407+'MARZO 2025'!F407</f>
        <v>6685299.81</v>
      </c>
      <c r="G407" s="16">
        <f>+'ENERO 2025'!G407+'FEBRERO 2025'!G407+'MARZO 2025'!G407</f>
        <v>9720</v>
      </c>
      <c r="H407" s="16">
        <f t="shared" si="14"/>
        <v>6675579.81</v>
      </c>
    </row>
    <row r="408" spans="1:8">
      <c r="A408" s="10" t="s">
        <v>810</v>
      </c>
      <c r="B408" s="10" t="s">
        <v>811</v>
      </c>
      <c r="C408" s="16">
        <f>+'ENERO 2025'!C408+'FEBRERO 2025'!C408+'MARZO 2025'!C408+'PROD. FIN.'!C408</f>
        <v>1126352.52</v>
      </c>
      <c r="D408" s="16">
        <f>+'ENERO 2025'!D408+'FEBRERO 2025'!D408+'MARZO 2025'!D408+'PROD. FIN.'!D408</f>
        <v>0</v>
      </c>
      <c r="E408" s="16">
        <f t="shared" si="13"/>
        <v>1126352.52</v>
      </c>
      <c r="F408" s="16">
        <f>+'ENERO 2025'!F408+'FEBRERO 2025'!F408+'MARZO 2025'!F408</f>
        <v>263743.8</v>
      </c>
      <c r="G408" s="16">
        <f>+'ENERO 2025'!G408+'FEBRERO 2025'!G408+'MARZO 2025'!G408</f>
        <v>0</v>
      </c>
      <c r="H408" s="16">
        <f t="shared" si="14"/>
        <v>263743.8</v>
      </c>
    </row>
    <row r="409" spans="1:8">
      <c r="A409" s="10" t="s">
        <v>812</v>
      </c>
      <c r="B409" s="10" t="s">
        <v>813</v>
      </c>
      <c r="C409" s="16">
        <f>+'ENERO 2025'!C409+'FEBRERO 2025'!C409+'MARZO 2025'!C409+'PROD. FIN.'!C409</f>
        <v>1038275.26</v>
      </c>
      <c r="D409" s="16">
        <f>+'ENERO 2025'!D409+'FEBRERO 2025'!D409+'MARZO 2025'!D409+'PROD. FIN.'!D409</f>
        <v>0</v>
      </c>
      <c r="E409" s="16">
        <f t="shared" si="13"/>
        <v>1038275.26</v>
      </c>
      <c r="F409" s="16">
        <f>+'ENERO 2025'!F409+'FEBRERO 2025'!F409+'MARZO 2025'!F409</f>
        <v>927181.83</v>
      </c>
      <c r="G409" s="16">
        <f>+'ENERO 2025'!G409+'FEBRERO 2025'!G409+'MARZO 2025'!G409</f>
        <v>0</v>
      </c>
      <c r="H409" s="16">
        <f t="shared" si="14"/>
        <v>927181.83</v>
      </c>
    </row>
    <row r="410" spans="1:8">
      <c r="A410" s="10" t="s">
        <v>814</v>
      </c>
      <c r="B410" s="10" t="s">
        <v>815</v>
      </c>
      <c r="C410" s="16">
        <f>+'ENERO 2025'!C410+'FEBRERO 2025'!C410+'MARZO 2025'!C410+'PROD. FIN.'!C410</f>
        <v>1118841.34</v>
      </c>
      <c r="D410" s="16">
        <f>+'ENERO 2025'!D410+'FEBRERO 2025'!D410+'MARZO 2025'!D410+'PROD. FIN.'!D410</f>
        <v>0</v>
      </c>
      <c r="E410" s="16">
        <f t="shared" si="13"/>
        <v>1118841.34</v>
      </c>
      <c r="F410" s="16">
        <f>+'ENERO 2025'!F410+'FEBRERO 2025'!F410+'MARZO 2025'!F410</f>
        <v>188105.94</v>
      </c>
      <c r="G410" s="16">
        <f>+'ENERO 2025'!G410+'FEBRERO 2025'!G410+'MARZO 2025'!G410</f>
        <v>0</v>
      </c>
      <c r="H410" s="16">
        <f t="shared" si="14"/>
        <v>188105.94</v>
      </c>
    </row>
    <row r="411" spans="1:8">
      <c r="A411" s="10" t="s">
        <v>816</v>
      </c>
      <c r="B411" s="10" t="s">
        <v>817</v>
      </c>
      <c r="C411" s="16">
        <f>+'ENERO 2025'!C411+'FEBRERO 2025'!C411+'MARZO 2025'!C411+'PROD. FIN.'!C411</f>
        <v>1635109.96</v>
      </c>
      <c r="D411" s="16">
        <f>+'ENERO 2025'!D411+'FEBRERO 2025'!D411+'MARZO 2025'!D411+'PROD. FIN.'!D411</f>
        <v>0</v>
      </c>
      <c r="E411" s="16">
        <f t="shared" si="13"/>
        <v>1635109.96</v>
      </c>
      <c r="F411" s="16">
        <f>+'ENERO 2025'!F411+'FEBRERO 2025'!F411+'MARZO 2025'!F411</f>
        <v>448636.38</v>
      </c>
      <c r="G411" s="16">
        <f>+'ENERO 2025'!G411+'FEBRERO 2025'!G411+'MARZO 2025'!G411</f>
        <v>0</v>
      </c>
      <c r="H411" s="16">
        <f t="shared" si="14"/>
        <v>448636.38</v>
      </c>
    </row>
    <row r="412" spans="1:8">
      <c r="A412" s="10" t="s">
        <v>818</v>
      </c>
      <c r="B412" s="10" t="s">
        <v>819</v>
      </c>
      <c r="C412" s="16">
        <f>+'ENERO 2025'!C412+'FEBRERO 2025'!C412+'MARZO 2025'!C412+'PROD. FIN.'!C412</f>
        <v>30895627.53</v>
      </c>
      <c r="D412" s="16">
        <f>+'ENERO 2025'!D412+'FEBRERO 2025'!D412+'MARZO 2025'!D412+'PROD. FIN.'!D412</f>
        <v>0</v>
      </c>
      <c r="E412" s="16">
        <f t="shared" si="13"/>
        <v>30895627.53</v>
      </c>
      <c r="F412" s="16">
        <f>+'ENERO 2025'!F412+'FEBRERO 2025'!F412+'MARZO 2025'!F412</f>
        <v>5306762.61</v>
      </c>
      <c r="G412" s="16">
        <f>+'ENERO 2025'!G412+'FEBRERO 2025'!G412+'MARZO 2025'!G412</f>
        <v>0</v>
      </c>
      <c r="H412" s="16">
        <f t="shared" si="14"/>
        <v>5306762.61</v>
      </c>
    </row>
    <row r="413" spans="1:8">
      <c r="A413" s="10" t="s">
        <v>820</v>
      </c>
      <c r="B413" s="10" t="s">
        <v>821</v>
      </c>
      <c r="C413" s="16">
        <f>+'ENERO 2025'!C413+'FEBRERO 2025'!C413+'MARZO 2025'!C413+'PROD. FIN.'!C413</f>
        <v>8298177.53</v>
      </c>
      <c r="D413" s="16">
        <f>+'ENERO 2025'!D413+'FEBRERO 2025'!D413+'MARZO 2025'!D413+'PROD. FIN.'!D413</f>
        <v>0</v>
      </c>
      <c r="E413" s="16">
        <f t="shared" si="13"/>
        <v>8298177.53</v>
      </c>
      <c r="F413" s="16">
        <f>+'ENERO 2025'!F413+'FEBRERO 2025'!F413+'MARZO 2025'!F413</f>
        <v>2367514.65</v>
      </c>
      <c r="G413" s="16">
        <f>+'ENERO 2025'!G413+'FEBRERO 2025'!G413+'MARZO 2025'!G413</f>
        <v>0</v>
      </c>
      <c r="H413" s="16">
        <f t="shared" si="14"/>
        <v>2367514.65</v>
      </c>
    </row>
    <row r="414" spans="1:8">
      <c r="A414" s="10" t="s">
        <v>822</v>
      </c>
      <c r="B414" s="10" t="s">
        <v>823</v>
      </c>
      <c r="C414" s="16">
        <f>+'ENERO 2025'!C414+'FEBRERO 2025'!C414+'MARZO 2025'!C414+'PROD. FIN.'!C414</f>
        <v>557400.24</v>
      </c>
      <c r="D414" s="16">
        <f>+'ENERO 2025'!D414+'FEBRERO 2025'!D414+'MARZO 2025'!D414+'PROD. FIN.'!D414</f>
        <v>0</v>
      </c>
      <c r="E414" s="16">
        <f t="shared" si="13"/>
        <v>557400.24</v>
      </c>
      <c r="F414" s="16">
        <f>+'ENERO 2025'!F414+'FEBRERO 2025'!F414+'MARZO 2025'!F414</f>
        <v>123344.1</v>
      </c>
      <c r="G414" s="16">
        <f>+'ENERO 2025'!G414+'FEBRERO 2025'!G414+'MARZO 2025'!G414</f>
        <v>0</v>
      </c>
      <c r="H414" s="16">
        <f t="shared" si="14"/>
        <v>123344.1</v>
      </c>
    </row>
    <row r="415" spans="1:8">
      <c r="A415" s="10" t="s">
        <v>824</v>
      </c>
      <c r="B415" s="10" t="s">
        <v>825</v>
      </c>
      <c r="C415" s="16">
        <f>+'ENERO 2025'!C415+'FEBRERO 2025'!C415+'MARZO 2025'!C415+'PROD. FIN.'!C415</f>
        <v>1833605.17</v>
      </c>
      <c r="D415" s="16">
        <f>+'ENERO 2025'!D415+'FEBRERO 2025'!D415+'MARZO 2025'!D415+'PROD. FIN.'!D415</f>
        <v>0</v>
      </c>
      <c r="E415" s="16">
        <f t="shared" si="13"/>
        <v>1833605.17</v>
      </c>
      <c r="F415" s="16">
        <f>+'ENERO 2025'!F415+'FEBRERO 2025'!F415+'MARZO 2025'!F415</f>
        <v>2209565.01</v>
      </c>
      <c r="G415" s="16">
        <f>+'ENERO 2025'!G415+'FEBRERO 2025'!G415+'MARZO 2025'!G415</f>
        <v>0</v>
      </c>
      <c r="H415" s="16">
        <f t="shared" si="14"/>
        <v>2209565.01</v>
      </c>
    </row>
    <row r="416" spans="1:8">
      <c r="A416" s="10" t="s">
        <v>826</v>
      </c>
      <c r="B416" s="10" t="s">
        <v>827</v>
      </c>
      <c r="C416" s="16">
        <f>+'ENERO 2025'!C416+'FEBRERO 2025'!C416+'MARZO 2025'!C416+'PROD. FIN.'!C416</f>
        <v>2052078.76</v>
      </c>
      <c r="D416" s="16">
        <f>+'ENERO 2025'!D416+'FEBRERO 2025'!D416+'MARZO 2025'!D416+'PROD. FIN.'!D416</f>
        <v>0</v>
      </c>
      <c r="E416" s="16">
        <f t="shared" si="13"/>
        <v>2052078.76</v>
      </c>
      <c r="F416" s="16">
        <f>+'ENERO 2025'!F416+'FEBRERO 2025'!F416+'MARZO 2025'!F416</f>
        <v>844870.02</v>
      </c>
      <c r="G416" s="16">
        <f>+'ENERO 2025'!G416+'FEBRERO 2025'!G416+'MARZO 2025'!G416</f>
        <v>0</v>
      </c>
      <c r="H416" s="16">
        <f t="shared" si="14"/>
        <v>844870.02</v>
      </c>
    </row>
    <row r="417" spans="1:8">
      <c r="A417" s="10" t="s">
        <v>828</v>
      </c>
      <c r="B417" s="10" t="s">
        <v>829</v>
      </c>
      <c r="C417" s="16">
        <f>+'ENERO 2025'!C417+'FEBRERO 2025'!C417+'MARZO 2025'!C417+'PROD. FIN.'!C417</f>
        <v>669991.3</v>
      </c>
      <c r="D417" s="16">
        <f>+'ENERO 2025'!D417+'FEBRERO 2025'!D417+'MARZO 2025'!D417+'PROD. FIN.'!D417</f>
        <v>0</v>
      </c>
      <c r="E417" s="16">
        <f t="shared" si="13"/>
        <v>669991.3</v>
      </c>
      <c r="F417" s="16">
        <f>+'ENERO 2025'!F417+'FEBRERO 2025'!F417+'MARZO 2025'!F417</f>
        <v>224441.79</v>
      </c>
      <c r="G417" s="16">
        <f>+'ENERO 2025'!G417+'FEBRERO 2025'!G417+'MARZO 2025'!G417</f>
        <v>0</v>
      </c>
      <c r="H417" s="16">
        <f t="shared" si="14"/>
        <v>224441.79</v>
      </c>
    </row>
    <row r="418" spans="1:8">
      <c r="A418" s="10" t="s">
        <v>830</v>
      </c>
      <c r="B418" s="10" t="s">
        <v>831</v>
      </c>
      <c r="C418" s="16">
        <f>+'ENERO 2025'!C418+'FEBRERO 2025'!C418+'MARZO 2025'!C418+'PROD. FIN.'!C418</f>
        <v>4252713.97</v>
      </c>
      <c r="D418" s="16">
        <f>+'ENERO 2025'!D418+'FEBRERO 2025'!D418+'MARZO 2025'!D418+'PROD. FIN.'!D418</f>
        <v>0</v>
      </c>
      <c r="E418" s="16">
        <f t="shared" si="13"/>
        <v>4252713.97</v>
      </c>
      <c r="F418" s="16">
        <f>+'ENERO 2025'!F418+'FEBRERO 2025'!F418+'MARZO 2025'!F418</f>
        <v>785546.22</v>
      </c>
      <c r="G418" s="16">
        <f>+'ENERO 2025'!G418+'FEBRERO 2025'!G418+'MARZO 2025'!G418</f>
        <v>0</v>
      </c>
      <c r="H418" s="16">
        <f t="shared" si="14"/>
        <v>785546.22</v>
      </c>
    </row>
    <row r="419" spans="1:8">
      <c r="A419" s="10" t="s">
        <v>832</v>
      </c>
      <c r="B419" s="10" t="s">
        <v>833</v>
      </c>
      <c r="C419" s="16">
        <f>+'ENERO 2025'!C419+'FEBRERO 2025'!C419+'MARZO 2025'!C419+'PROD. FIN.'!C419</f>
        <v>13894050.14</v>
      </c>
      <c r="D419" s="16">
        <f>+'ENERO 2025'!D419+'FEBRERO 2025'!D419+'MARZO 2025'!D419+'PROD. FIN.'!D419</f>
        <v>0</v>
      </c>
      <c r="E419" s="16">
        <f t="shared" si="13"/>
        <v>13894050.14</v>
      </c>
      <c r="F419" s="16">
        <f>+'ENERO 2025'!F419+'FEBRERO 2025'!F419+'MARZO 2025'!F419</f>
        <v>12572199.93</v>
      </c>
      <c r="G419" s="16">
        <f>+'ENERO 2025'!G419+'FEBRERO 2025'!G419+'MARZO 2025'!G419</f>
        <v>0</v>
      </c>
      <c r="H419" s="16">
        <f t="shared" si="14"/>
        <v>12572199.93</v>
      </c>
    </row>
    <row r="420" spans="1:8">
      <c r="A420" s="10" t="s">
        <v>834</v>
      </c>
      <c r="B420" s="10" t="s">
        <v>835</v>
      </c>
      <c r="C420" s="16">
        <f>+'ENERO 2025'!C420+'FEBRERO 2025'!C420+'MARZO 2025'!C420+'PROD. FIN.'!C420</f>
        <v>6849511.86</v>
      </c>
      <c r="D420" s="16">
        <f>+'ENERO 2025'!D420+'FEBRERO 2025'!D420+'MARZO 2025'!D420+'PROD. FIN.'!D420</f>
        <v>0</v>
      </c>
      <c r="E420" s="16">
        <f t="shared" si="13"/>
        <v>6849511.86</v>
      </c>
      <c r="F420" s="16">
        <f>+'ENERO 2025'!F420+'FEBRERO 2025'!F420+'MARZO 2025'!F420</f>
        <v>2964954.93</v>
      </c>
      <c r="G420" s="16">
        <f>+'ENERO 2025'!G420+'FEBRERO 2025'!G420+'MARZO 2025'!G420</f>
        <v>7047</v>
      </c>
      <c r="H420" s="16">
        <f t="shared" si="14"/>
        <v>2957907.93</v>
      </c>
    </row>
    <row r="421" spans="1:8">
      <c r="A421" s="10" t="s">
        <v>836</v>
      </c>
      <c r="B421" s="10" t="s">
        <v>837</v>
      </c>
      <c r="C421" s="16">
        <f>+'ENERO 2025'!C421+'FEBRERO 2025'!C421+'MARZO 2025'!C421+'PROD. FIN.'!C421</f>
        <v>3554371.4</v>
      </c>
      <c r="D421" s="16">
        <f>+'ENERO 2025'!D421+'FEBRERO 2025'!D421+'MARZO 2025'!D421+'PROD. FIN.'!D421</f>
        <v>0</v>
      </c>
      <c r="E421" s="16">
        <f t="shared" si="13"/>
        <v>3554371.4</v>
      </c>
      <c r="F421" s="16">
        <f>+'ENERO 2025'!F421+'FEBRERO 2025'!F421+'MARZO 2025'!F421</f>
        <v>1205756.58</v>
      </c>
      <c r="G421" s="16">
        <f>+'ENERO 2025'!G421+'FEBRERO 2025'!G421+'MARZO 2025'!G421</f>
        <v>0</v>
      </c>
      <c r="H421" s="16">
        <f t="shared" si="14"/>
        <v>1205756.58</v>
      </c>
    </row>
    <row r="422" spans="1:8">
      <c r="A422" s="10" t="s">
        <v>838</v>
      </c>
      <c r="B422" s="10" t="s">
        <v>839</v>
      </c>
      <c r="C422" s="16">
        <f>+'ENERO 2025'!C422+'FEBRERO 2025'!C422+'MARZO 2025'!C422+'PROD. FIN.'!C422</f>
        <v>829380.88</v>
      </c>
      <c r="D422" s="16">
        <f>+'ENERO 2025'!D422+'FEBRERO 2025'!D422+'MARZO 2025'!D422+'PROD. FIN.'!D422</f>
        <v>0</v>
      </c>
      <c r="E422" s="16">
        <f t="shared" si="13"/>
        <v>829380.88</v>
      </c>
      <c r="F422" s="16">
        <f>+'ENERO 2025'!F422+'FEBRERO 2025'!F422+'MARZO 2025'!F422</f>
        <v>113951.16</v>
      </c>
      <c r="G422" s="16">
        <f>+'ENERO 2025'!G422+'FEBRERO 2025'!G422+'MARZO 2025'!G422</f>
        <v>0</v>
      </c>
      <c r="H422" s="16">
        <f t="shared" si="14"/>
        <v>113951.16</v>
      </c>
    </row>
    <row r="423" spans="1:8">
      <c r="A423" s="10" t="s">
        <v>840</v>
      </c>
      <c r="B423" s="10" t="s">
        <v>841</v>
      </c>
      <c r="C423" s="16">
        <f>+'ENERO 2025'!C423+'FEBRERO 2025'!C423+'MARZO 2025'!C423+'PROD. FIN.'!C423</f>
        <v>7632235.14</v>
      </c>
      <c r="D423" s="16">
        <f>+'ENERO 2025'!D423+'FEBRERO 2025'!D423+'MARZO 2025'!D423+'PROD. FIN.'!D423</f>
        <v>0</v>
      </c>
      <c r="E423" s="16">
        <f t="shared" si="13"/>
        <v>7632235.14</v>
      </c>
      <c r="F423" s="16">
        <f>+'ENERO 2025'!F423+'FEBRERO 2025'!F423+'MARZO 2025'!F423</f>
        <v>2393221.65</v>
      </c>
      <c r="G423" s="16">
        <f>+'ENERO 2025'!G423+'FEBRERO 2025'!G423+'MARZO 2025'!G423</f>
        <v>0</v>
      </c>
      <c r="H423" s="16">
        <f t="shared" si="14"/>
        <v>2393221.65</v>
      </c>
    </row>
    <row r="424" spans="1:8">
      <c r="A424" s="10" t="s">
        <v>842</v>
      </c>
      <c r="B424" s="10" t="s">
        <v>843</v>
      </c>
      <c r="C424" s="16">
        <f>+'ENERO 2025'!C424+'FEBRERO 2025'!C424+'MARZO 2025'!C424+'PROD. FIN.'!C424</f>
        <v>5392588.59</v>
      </c>
      <c r="D424" s="16">
        <f>+'ENERO 2025'!D424+'FEBRERO 2025'!D424+'MARZO 2025'!D424+'PROD. FIN.'!D424</f>
        <v>0</v>
      </c>
      <c r="E424" s="16">
        <f t="shared" si="13"/>
        <v>5392588.59</v>
      </c>
      <c r="F424" s="16">
        <f>+'ENERO 2025'!F424+'FEBRERO 2025'!F424+'MARZO 2025'!F424</f>
        <v>2900687.46</v>
      </c>
      <c r="G424" s="16">
        <f>+'ENERO 2025'!G424+'FEBRERO 2025'!G424+'MARZO 2025'!G424</f>
        <v>0</v>
      </c>
      <c r="H424" s="16">
        <f t="shared" si="14"/>
        <v>2900687.46</v>
      </c>
    </row>
    <row r="425" spans="1:8">
      <c r="A425" s="10" t="s">
        <v>844</v>
      </c>
      <c r="B425" s="10" t="s">
        <v>845</v>
      </c>
      <c r="C425" s="16">
        <f>+'ENERO 2025'!C425+'FEBRERO 2025'!C425+'MARZO 2025'!C425+'PROD. FIN.'!C425</f>
        <v>751694.15</v>
      </c>
      <c r="D425" s="16">
        <f>+'ENERO 2025'!D425+'FEBRERO 2025'!D425+'MARZO 2025'!D425+'PROD. FIN.'!D425</f>
        <v>0</v>
      </c>
      <c r="E425" s="16">
        <f t="shared" si="13"/>
        <v>751694.15</v>
      </c>
      <c r="F425" s="16">
        <f>+'ENERO 2025'!F425+'FEBRERO 2025'!F425+'MARZO 2025'!F425</f>
        <v>146332.08</v>
      </c>
      <c r="G425" s="16">
        <f>+'ENERO 2025'!G425+'FEBRERO 2025'!G425+'MARZO 2025'!G425</f>
        <v>0</v>
      </c>
      <c r="H425" s="16">
        <f t="shared" si="14"/>
        <v>146332.08</v>
      </c>
    </row>
    <row r="426" spans="1:8">
      <c r="A426" s="10" t="s">
        <v>846</v>
      </c>
      <c r="B426" s="10" t="s">
        <v>847</v>
      </c>
      <c r="C426" s="16">
        <f>+'ENERO 2025'!C426+'FEBRERO 2025'!C426+'MARZO 2025'!C426+'PROD. FIN.'!C426</f>
        <v>2262866.55</v>
      </c>
      <c r="D426" s="16">
        <f>+'ENERO 2025'!D426+'FEBRERO 2025'!D426+'MARZO 2025'!D426+'PROD. FIN.'!D426</f>
        <v>0</v>
      </c>
      <c r="E426" s="16">
        <f t="shared" si="13"/>
        <v>2262866.55</v>
      </c>
      <c r="F426" s="16">
        <f>+'ENERO 2025'!F426+'FEBRERO 2025'!F426+'MARZO 2025'!F426</f>
        <v>415019.55</v>
      </c>
      <c r="G426" s="16">
        <f>+'ENERO 2025'!G426+'FEBRERO 2025'!G426+'MARZO 2025'!G426</f>
        <v>0</v>
      </c>
      <c r="H426" s="16">
        <f t="shared" si="14"/>
        <v>415019.55</v>
      </c>
    </row>
    <row r="427" spans="1:8">
      <c r="A427" s="10" t="s">
        <v>848</v>
      </c>
      <c r="B427" s="10" t="s">
        <v>849</v>
      </c>
      <c r="C427" s="16">
        <f>+'ENERO 2025'!C427+'FEBRERO 2025'!C427+'MARZO 2025'!C427+'PROD. FIN.'!C427</f>
        <v>2262735.18</v>
      </c>
      <c r="D427" s="16">
        <f>+'ENERO 2025'!D427+'FEBRERO 2025'!D427+'MARZO 2025'!D427+'PROD. FIN.'!D427</f>
        <v>0</v>
      </c>
      <c r="E427" s="16">
        <f t="shared" si="13"/>
        <v>2262735.18</v>
      </c>
      <c r="F427" s="16">
        <f>+'ENERO 2025'!F427+'FEBRERO 2025'!F427+'MARZO 2025'!F427</f>
        <v>1159286.25</v>
      </c>
      <c r="G427" s="16">
        <f>+'ENERO 2025'!G427+'FEBRERO 2025'!G427+'MARZO 2025'!G427</f>
        <v>0</v>
      </c>
      <c r="H427" s="16">
        <f t="shared" si="14"/>
        <v>1159286.25</v>
      </c>
    </row>
    <row r="428" spans="1:8">
      <c r="A428" s="10" t="s">
        <v>850</v>
      </c>
      <c r="B428" s="10" t="s">
        <v>851</v>
      </c>
      <c r="C428" s="16">
        <f>+'ENERO 2025'!C428+'FEBRERO 2025'!C428+'MARZO 2025'!C428+'PROD. FIN.'!C428</f>
        <v>855903.04</v>
      </c>
      <c r="D428" s="16">
        <f>+'ENERO 2025'!D428+'FEBRERO 2025'!D428+'MARZO 2025'!D428+'PROD. FIN.'!D428</f>
        <v>0</v>
      </c>
      <c r="E428" s="16">
        <f t="shared" si="13"/>
        <v>855903.04</v>
      </c>
      <c r="F428" s="16">
        <f>+'ENERO 2025'!F428+'FEBRERO 2025'!F428+'MARZO 2025'!F428</f>
        <v>149051.1</v>
      </c>
      <c r="G428" s="16">
        <f>+'ENERO 2025'!G428+'FEBRERO 2025'!G428+'MARZO 2025'!G428</f>
        <v>0</v>
      </c>
      <c r="H428" s="16">
        <f t="shared" si="14"/>
        <v>149051.1</v>
      </c>
    </row>
    <row r="429" spans="1:8">
      <c r="A429" s="10" t="s">
        <v>852</v>
      </c>
      <c r="B429" s="10" t="s">
        <v>853</v>
      </c>
      <c r="C429" s="16">
        <f>+'ENERO 2025'!C429+'FEBRERO 2025'!C429+'MARZO 2025'!C429+'PROD. FIN.'!C429</f>
        <v>911673.13</v>
      </c>
      <c r="D429" s="16">
        <f>+'ENERO 2025'!D429+'FEBRERO 2025'!D429+'MARZO 2025'!D429+'PROD. FIN.'!D429</f>
        <v>0</v>
      </c>
      <c r="E429" s="16">
        <f t="shared" si="13"/>
        <v>911673.13</v>
      </c>
      <c r="F429" s="16">
        <f>+'ENERO 2025'!F429+'FEBRERO 2025'!F429+'MARZO 2025'!F429</f>
        <v>111973.71</v>
      </c>
      <c r="G429" s="16">
        <f>+'ENERO 2025'!G429+'FEBRERO 2025'!G429+'MARZO 2025'!G429</f>
        <v>0</v>
      </c>
      <c r="H429" s="16">
        <f t="shared" si="14"/>
        <v>111973.71</v>
      </c>
    </row>
    <row r="430" spans="1:8">
      <c r="A430" s="10" t="s">
        <v>854</v>
      </c>
      <c r="B430" s="10" t="s">
        <v>855</v>
      </c>
      <c r="C430" s="16">
        <f>+'ENERO 2025'!C430+'FEBRERO 2025'!C430+'MARZO 2025'!C430+'PROD. FIN.'!C430</f>
        <v>4823032.05</v>
      </c>
      <c r="D430" s="16">
        <f>+'ENERO 2025'!D430+'FEBRERO 2025'!D430+'MARZO 2025'!D430+'PROD. FIN.'!D430</f>
        <v>0</v>
      </c>
      <c r="E430" s="16">
        <f t="shared" si="13"/>
        <v>4823032.05</v>
      </c>
      <c r="F430" s="16">
        <f>+'ENERO 2025'!F430+'FEBRERO 2025'!F430+'MARZO 2025'!F430</f>
        <v>937563.48</v>
      </c>
      <c r="G430" s="16">
        <f>+'ENERO 2025'!G430+'FEBRERO 2025'!G430+'MARZO 2025'!G430</f>
        <v>0</v>
      </c>
      <c r="H430" s="16">
        <f t="shared" si="14"/>
        <v>937563.48</v>
      </c>
    </row>
    <row r="431" spans="1:8">
      <c r="A431" s="10" t="s">
        <v>856</v>
      </c>
      <c r="B431" s="10" t="s">
        <v>857</v>
      </c>
      <c r="C431" s="16">
        <f>+'ENERO 2025'!C431+'FEBRERO 2025'!C431+'MARZO 2025'!C431+'PROD. FIN.'!C431</f>
        <v>2629711.14</v>
      </c>
      <c r="D431" s="16">
        <f>+'ENERO 2025'!D431+'FEBRERO 2025'!D431+'MARZO 2025'!D431+'PROD. FIN.'!D431</f>
        <v>0</v>
      </c>
      <c r="E431" s="16">
        <f t="shared" si="13"/>
        <v>2629711.14</v>
      </c>
      <c r="F431" s="16">
        <f>+'ENERO 2025'!F431+'FEBRERO 2025'!F431+'MARZO 2025'!F431</f>
        <v>508701.72</v>
      </c>
      <c r="G431" s="16">
        <f>+'ENERO 2025'!G431+'FEBRERO 2025'!G431+'MARZO 2025'!G431</f>
        <v>0</v>
      </c>
      <c r="H431" s="16">
        <f t="shared" si="14"/>
        <v>508701.72</v>
      </c>
    </row>
    <row r="432" spans="1:8">
      <c r="A432" s="10" t="s">
        <v>858</v>
      </c>
      <c r="B432" s="10" t="s">
        <v>859</v>
      </c>
      <c r="C432" s="16">
        <f>+'ENERO 2025'!C432+'FEBRERO 2025'!C432+'MARZO 2025'!C432+'PROD. FIN.'!C432</f>
        <v>12147614.17</v>
      </c>
      <c r="D432" s="16">
        <f>+'ENERO 2025'!D432+'FEBRERO 2025'!D432+'MARZO 2025'!D432+'PROD. FIN.'!D432</f>
        <v>0</v>
      </c>
      <c r="E432" s="16">
        <f t="shared" si="13"/>
        <v>12147614.17</v>
      </c>
      <c r="F432" s="16">
        <f>+'ENERO 2025'!F432+'FEBRERO 2025'!F432+'MARZO 2025'!F432</f>
        <v>2216486.1</v>
      </c>
      <c r="G432" s="16">
        <f>+'ENERO 2025'!G432+'FEBRERO 2025'!G432+'MARZO 2025'!G432</f>
        <v>0</v>
      </c>
      <c r="H432" s="16">
        <f t="shared" si="14"/>
        <v>2216486.1</v>
      </c>
    </row>
    <row r="433" spans="1:8">
      <c r="A433" s="10" t="s">
        <v>860</v>
      </c>
      <c r="B433" s="10" t="s">
        <v>861</v>
      </c>
      <c r="C433" s="16">
        <f>+'ENERO 2025'!C433+'FEBRERO 2025'!C433+'MARZO 2025'!C433+'PROD. FIN.'!C433</f>
        <v>8683580.32</v>
      </c>
      <c r="D433" s="16">
        <f>+'ENERO 2025'!D433+'FEBRERO 2025'!D433+'MARZO 2025'!D433+'PROD. FIN.'!D433</f>
        <v>0</v>
      </c>
      <c r="E433" s="16">
        <f t="shared" si="13"/>
        <v>8683580.32</v>
      </c>
      <c r="F433" s="16">
        <f>+'ENERO 2025'!F433+'FEBRERO 2025'!F433+'MARZO 2025'!F433</f>
        <v>4129432.02</v>
      </c>
      <c r="G433" s="16">
        <f>+'ENERO 2025'!G433+'FEBRERO 2025'!G433+'MARZO 2025'!G433</f>
        <v>0</v>
      </c>
      <c r="H433" s="16">
        <f t="shared" si="14"/>
        <v>4129432.02</v>
      </c>
    </row>
    <row r="434" spans="1:8">
      <c r="A434" s="10" t="s">
        <v>862</v>
      </c>
      <c r="B434" s="10" t="s">
        <v>863</v>
      </c>
      <c r="C434" s="16">
        <f>+'ENERO 2025'!C434+'FEBRERO 2025'!C434+'MARZO 2025'!C434+'PROD. FIN.'!C434</f>
        <v>2198918.9</v>
      </c>
      <c r="D434" s="16">
        <f>+'ENERO 2025'!D434+'FEBRERO 2025'!D434+'MARZO 2025'!D434+'PROD. FIN.'!D434</f>
        <v>0</v>
      </c>
      <c r="E434" s="16">
        <f t="shared" si="13"/>
        <v>2198918.9</v>
      </c>
      <c r="F434" s="16">
        <f>+'ENERO 2025'!F434+'FEBRERO 2025'!F434+'MARZO 2025'!F434</f>
        <v>549734.04</v>
      </c>
      <c r="G434" s="16">
        <f>+'ENERO 2025'!G434+'FEBRERO 2025'!G434+'MARZO 2025'!G434</f>
        <v>0</v>
      </c>
      <c r="H434" s="16">
        <f t="shared" si="14"/>
        <v>549734.04</v>
      </c>
    </row>
    <row r="435" spans="1:8">
      <c r="A435" s="10" t="s">
        <v>864</v>
      </c>
      <c r="B435" s="10" t="s">
        <v>865</v>
      </c>
      <c r="C435" s="16">
        <f>+'ENERO 2025'!C435+'FEBRERO 2025'!C435+'MARZO 2025'!C435+'PROD. FIN.'!C435</f>
        <v>1887083.46</v>
      </c>
      <c r="D435" s="16">
        <f>+'ENERO 2025'!D435+'FEBRERO 2025'!D435+'MARZO 2025'!D435+'PROD. FIN.'!D435</f>
        <v>0</v>
      </c>
      <c r="E435" s="16">
        <f t="shared" si="13"/>
        <v>1887083.46</v>
      </c>
      <c r="F435" s="16">
        <f>+'ENERO 2025'!F435+'FEBRERO 2025'!F435+'MARZO 2025'!F435</f>
        <v>374728.77</v>
      </c>
      <c r="G435" s="16">
        <f>+'ENERO 2025'!G435+'FEBRERO 2025'!G435+'MARZO 2025'!G435</f>
        <v>0</v>
      </c>
      <c r="H435" s="16">
        <f t="shared" si="14"/>
        <v>374728.77</v>
      </c>
    </row>
    <row r="436" spans="1:8">
      <c r="A436" s="10" t="s">
        <v>866</v>
      </c>
      <c r="B436" s="10" t="s">
        <v>867</v>
      </c>
      <c r="C436" s="16">
        <f>+'ENERO 2025'!C436+'FEBRERO 2025'!C436+'MARZO 2025'!C436+'PROD. FIN.'!C436</f>
        <v>1012531.96</v>
      </c>
      <c r="D436" s="16">
        <f>+'ENERO 2025'!D436+'FEBRERO 2025'!D436+'MARZO 2025'!D436+'PROD. FIN.'!D436</f>
        <v>0</v>
      </c>
      <c r="E436" s="16">
        <f t="shared" si="13"/>
        <v>1012531.96</v>
      </c>
      <c r="F436" s="16">
        <f>+'ENERO 2025'!F436+'FEBRERO 2025'!F436+'MARZO 2025'!F436</f>
        <v>78356.88</v>
      </c>
      <c r="G436" s="16">
        <f>+'ENERO 2025'!G436+'FEBRERO 2025'!G436+'MARZO 2025'!G436</f>
        <v>0</v>
      </c>
      <c r="H436" s="16">
        <f t="shared" si="14"/>
        <v>78356.88</v>
      </c>
    </row>
    <row r="437" spans="1:8">
      <c r="A437" s="10" t="s">
        <v>868</v>
      </c>
      <c r="B437" s="10" t="s">
        <v>869</v>
      </c>
      <c r="C437" s="16">
        <f>+'ENERO 2025'!C437+'FEBRERO 2025'!C437+'MARZO 2025'!C437+'PROD. FIN.'!C437</f>
        <v>1175012.62</v>
      </c>
      <c r="D437" s="16">
        <f>+'ENERO 2025'!D437+'FEBRERO 2025'!D437+'MARZO 2025'!D437+'PROD. FIN.'!D437</f>
        <v>0</v>
      </c>
      <c r="E437" s="16">
        <f t="shared" si="13"/>
        <v>1175012.62</v>
      </c>
      <c r="F437" s="16">
        <f>+'ENERO 2025'!F437+'FEBRERO 2025'!F437+'MARZO 2025'!F437</f>
        <v>452344.11</v>
      </c>
      <c r="G437" s="16">
        <f>+'ENERO 2025'!G437+'FEBRERO 2025'!G437+'MARZO 2025'!G437</f>
        <v>0</v>
      </c>
      <c r="H437" s="16">
        <f t="shared" si="14"/>
        <v>452344.11</v>
      </c>
    </row>
    <row r="438" spans="1:8">
      <c r="A438" s="10" t="s">
        <v>870</v>
      </c>
      <c r="B438" s="10" t="s">
        <v>871</v>
      </c>
      <c r="C438" s="16">
        <f>+'ENERO 2025'!C438+'FEBRERO 2025'!C438+'MARZO 2025'!C438+'PROD. FIN.'!C438</f>
        <v>1422700.14</v>
      </c>
      <c r="D438" s="16">
        <f>+'ENERO 2025'!D438+'FEBRERO 2025'!D438+'MARZO 2025'!D438+'PROD. FIN.'!D438</f>
        <v>0</v>
      </c>
      <c r="E438" s="16">
        <f t="shared" si="13"/>
        <v>1422700.14</v>
      </c>
      <c r="F438" s="16">
        <f>+'ENERO 2025'!F438+'FEBRERO 2025'!F438+'MARZO 2025'!F438</f>
        <v>223205.85</v>
      </c>
      <c r="G438" s="16">
        <f>+'ENERO 2025'!G438+'FEBRERO 2025'!G438+'MARZO 2025'!G438</f>
        <v>0</v>
      </c>
      <c r="H438" s="16">
        <f t="shared" si="14"/>
        <v>223205.85</v>
      </c>
    </row>
    <row r="439" spans="1:8">
      <c r="A439" s="10" t="s">
        <v>872</v>
      </c>
      <c r="B439" s="10" t="s">
        <v>873</v>
      </c>
      <c r="C439" s="16">
        <f>+'ENERO 2025'!C439+'FEBRERO 2025'!C439+'MARZO 2025'!C439+'PROD. FIN.'!C439</f>
        <v>3260131.99</v>
      </c>
      <c r="D439" s="16">
        <f>+'ENERO 2025'!D439+'FEBRERO 2025'!D439+'MARZO 2025'!D439+'PROD. FIN.'!D439</f>
        <v>0</v>
      </c>
      <c r="E439" s="16">
        <f t="shared" si="13"/>
        <v>3260131.99</v>
      </c>
      <c r="F439" s="16">
        <f>+'ENERO 2025'!F439+'FEBRERO 2025'!F439+'MARZO 2025'!F439</f>
        <v>665909.85</v>
      </c>
      <c r="G439" s="16">
        <f>+'ENERO 2025'!G439+'FEBRERO 2025'!G439+'MARZO 2025'!G439</f>
        <v>0</v>
      </c>
      <c r="H439" s="16">
        <f t="shared" si="14"/>
        <v>665909.85</v>
      </c>
    </row>
    <row r="440" spans="1:8">
      <c r="A440" s="10" t="s">
        <v>874</v>
      </c>
      <c r="B440" s="10" t="s">
        <v>875</v>
      </c>
      <c r="C440" s="16">
        <f>+'ENERO 2025'!C440+'FEBRERO 2025'!C440+'MARZO 2025'!C440+'PROD. FIN.'!C440</f>
        <v>3960868.98</v>
      </c>
      <c r="D440" s="16">
        <f>+'ENERO 2025'!D440+'FEBRERO 2025'!D440+'MARZO 2025'!D440+'PROD. FIN.'!D440</f>
        <v>0</v>
      </c>
      <c r="E440" s="16">
        <f t="shared" si="13"/>
        <v>3960868.98</v>
      </c>
      <c r="F440" s="16">
        <f>+'ENERO 2025'!F440+'FEBRERO 2025'!F440+'MARZO 2025'!F440</f>
        <v>985022.55</v>
      </c>
      <c r="G440" s="16">
        <f>+'ENERO 2025'!G440+'FEBRERO 2025'!G440+'MARZO 2025'!G440</f>
        <v>0</v>
      </c>
      <c r="H440" s="16">
        <f t="shared" si="14"/>
        <v>985022.55</v>
      </c>
    </row>
    <row r="441" spans="1:8">
      <c r="A441" s="10" t="s">
        <v>876</v>
      </c>
      <c r="B441" s="10" t="s">
        <v>877</v>
      </c>
      <c r="C441" s="16">
        <f>+'ENERO 2025'!C441+'FEBRERO 2025'!C441+'MARZO 2025'!C441+'PROD. FIN.'!C441</f>
        <v>4810009.43</v>
      </c>
      <c r="D441" s="16">
        <f>+'ENERO 2025'!D441+'FEBRERO 2025'!D441+'MARZO 2025'!D441+'PROD. FIN.'!D441</f>
        <v>0</v>
      </c>
      <c r="E441" s="16">
        <f t="shared" si="13"/>
        <v>4810009.43</v>
      </c>
      <c r="F441" s="16">
        <f>+'ENERO 2025'!F441+'FEBRERO 2025'!F441+'MARZO 2025'!F441</f>
        <v>883924.86</v>
      </c>
      <c r="G441" s="16">
        <f>+'ENERO 2025'!G441+'FEBRERO 2025'!G441+'MARZO 2025'!G441</f>
        <v>0</v>
      </c>
      <c r="H441" s="16">
        <f t="shared" si="14"/>
        <v>883924.86</v>
      </c>
    </row>
    <row r="442" spans="1:8">
      <c r="A442" s="10" t="s">
        <v>878</v>
      </c>
      <c r="B442" s="10" t="s">
        <v>879</v>
      </c>
      <c r="C442" s="16">
        <f>+'ENERO 2025'!C442+'FEBRERO 2025'!C442+'MARZO 2025'!C442+'PROD. FIN.'!C442</f>
        <v>1542038.65</v>
      </c>
      <c r="D442" s="16">
        <f>+'ENERO 2025'!D442+'FEBRERO 2025'!D442+'MARZO 2025'!D442+'PROD. FIN.'!D442</f>
        <v>0</v>
      </c>
      <c r="E442" s="16">
        <f t="shared" si="13"/>
        <v>1542038.65</v>
      </c>
      <c r="F442" s="16">
        <f>+'ENERO 2025'!F442+'FEBRERO 2025'!F442+'MARZO 2025'!F442</f>
        <v>221475.57</v>
      </c>
      <c r="G442" s="16">
        <f>+'ENERO 2025'!G442+'FEBRERO 2025'!G442+'MARZO 2025'!G442</f>
        <v>0</v>
      </c>
      <c r="H442" s="16">
        <f t="shared" si="14"/>
        <v>221475.57</v>
      </c>
    </row>
    <row r="443" spans="1:8">
      <c r="A443" s="10" t="s">
        <v>880</v>
      </c>
      <c r="B443" s="10" t="s">
        <v>881</v>
      </c>
      <c r="C443" s="16">
        <f>+'ENERO 2025'!C443+'FEBRERO 2025'!C443+'MARZO 2025'!C443+'PROD. FIN.'!C443</f>
        <v>13060839.19</v>
      </c>
      <c r="D443" s="16">
        <f>+'ENERO 2025'!D443+'FEBRERO 2025'!D443+'MARZO 2025'!D443+'PROD. FIN.'!D443</f>
        <v>0</v>
      </c>
      <c r="E443" s="16">
        <f t="shared" si="13"/>
        <v>13060839.19</v>
      </c>
      <c r="F443" s="16">
        <f>+'ENERO 2025'!F443+'FEBRERO 2025'!F443+'MARZO 2025'!F443</f>
        <v>2386053.36</v>
      </c>
      <c r="G443" s="16">
        <f>+'ENERO 2025'!G443+'FEBRERO 2025'!G443+'MARZO 2025'!G443</f>
        <v>0</v>
      </c>
      <c r="H443" s="16">
        <f t="shared" si="14"/>
        <v>2386053.36</v>
      </c>
    </row>
    <row r="444" spans="1:8">
      <c r="A444" s="10" t="s">
        <v>882</v>
      </c>
      <c r="B444" s="10" t="s">
        <v>883</v>
      </c>
      <c r="C444" s="16">
        <f>+'ENERO 2025'!C444+'FEBRERO 2025'!C444+'MARZO 2025'!C444+'PROD. FIN.'!C444</f>
        <v>2069924.85</v>
      </c>
      <c r="D444" s="16">
        <f>+'ENERO 2025'!D444+'FEBRERO 2025'!D444+'MARZO 2025'!D444+'PROD. FIN.'!D444</f>
        <v>0</v>
      </c>
      <c r="E444" s="16">
        <f t="shared" si="13"/>
        <v>2069924.85</v>
      </c>
      <c r="F444" s="16">
        <f>+'ENERO 2025'!F444+'FEBRERO 2025'!F444+'MARZO 2025'!F444</f>
        <v>454568.76</v>
      </c>
      <c r="G444" s="16">
        <f>+'ENERO 2025'!G444+'FEBRERO 2025'!G444+'MARZO 2025'!G444</f>
        <v>0</v>
      </c>
      <c r="H444" s="16">
        <f t="shared" si="14"/>
        <v>454568.76</v>
      </c>
    </row>
    <row r="445" spans="1:8">
      <c r="A445" s="10" t="s">
        <v>884</v>
      </c>
      <c r="B445" s="10" t="s">
        <v>885</v>
      </c>
      <c r="C445" s="16">
        <f>+'ENERO 2025'!C445+'FEBRERO 2025'!C445+'MARZO 2025'!C445+'PROD. FIN.'!C445</f>
        <v>17985613.4</v>
      </c>
      <c r="D445" s="16">
        <f>+'ENERO 2025'!D445+'FEBRERO 2025'!D445+'MARZO 2025'!D445+'PROD. FIN.'!D445</f>
        <v>0</v>
      </c>
      <c r="E445" s="16">
        <f t="shared" si="13"/>
        <v>17985613.4</v>
      </c>
      <c r="F445" s="16">
        <f>+'ENERO 2025'!F445+'FEBRERO 2025'!F445+'MARZO 2025'!F445</f>
        <v>6265336.62</v>
      </c>
      <c r="G445" s="16">
        <f>+'ENERO 2025'!G445+'FEBRERO 2025'!G445+'MARZO 2025'!G445</f>
        <v>0</v>
      </c>
      <c r="H445" s="16">
        <f t="shared" si="14"/>
        <v>6265336.62</v>
      </c>
    </row>
    <row r="446" spans="1:8">
      <c r="A446" s="10" t="s">
        <v>886</v>
      </c>
      <c r="B446" s="10" t="s">
        <v>887</v>
      </c>
      <c r="C446" s="16">
        <f>+'ENERO 2025'!C446+'FEBRERO 2025'!C446+'MARZO 2025'!C446+'PROD. FIN.'!C446</f>
        <v>1019288.37</v>
      </c>
      <c r="D446" s="16">
        <f>+'ENERO 2025'!D446+'FEBRERO 2025'!D446+'MARZO 2025'!D446+'PROD. FIN.'!D446</f>
        <v>0</v>
      </c>
      <c r="E446" s="16">
        <f t="shared" si="13"/>
        <v>1019288.37</v>
      </c>
      <c r="F446" s="16">
        <f>+'ENERO 2025'!F446+'FEBRERO 2025'!F446+'MARZO 2025'!F446</f>
        <v>200712.24</v>
      </c>
      <c r="G446" s="16">
        <f>+'ENERO 2025'!G446+'FEBRERO 2025'!G446+'MARZO 2025'!G446</f>
        <v>0</v>
      </c>
      <c r="H446" s="16">
        <f t="shared" si="14"/>
        <v>200712.24</v>
      </c>
    </row>
    <row r="447" spans="1:8">
      <c r="A447" s="10" t="s">
        <v>888</v>
      </c>
      <c r="B447" s="10" t="s">
        <v>889</v>
      </c>
      <c r="C447" s="16">
        <f>+'ENERO 2025'!C447+'FEBRERO 2025'!C447+'MARZO 2025'!C447+'PROD. FIN.'!C447</f>
        <v>6248019.06</v>
      </c>
      <c r="D447" s="16">
        <f>+'ENERO 2025'!D447+'FEBRERO 2025'!D447+'MARZO 2025'!D447+'PROD. FIN.'!D447</f>
        <v>0</v>
      </c>
      <c r="E447" s="16">
        <f t="shared" si="13"/>
        <v>6248019.06</v>
      </c>
      <c r="F447" s="16">
        <f>+'ENERO 2025'!F447+'FEBRERO 2025'!F447+'MARZO 2025'!F447</f>
        <v>2282483.85</v>
      </c>
      <c r="G447" s="16">
        <f>+'ENERO 2025'!G447+'FEBRERO 2025'!G447+'MARZO 2025'!G447</f>
        <v>0</v>
      </c>
      <c r="H447" s="16">
        <f t="shared" si="14"/>
        <v>2282483.85</v>
      </c>
    </row>
    <row r="448" spans="1:8">
      <c r="A448" s="10" t="s">
        <v>890</v>
      </c>
      <c r="B448" s="10" t="s">
        <v>891</v>
      </c>
      <c r="C448" s="16">
        <f>+'ENERO 2025'!C448+'FEBRERO 2025'!C448+'MARZO 2025'!C448+'PROD. FIN.'!C448</f>
        <v>1494668.94</v>
      </c>
      <c r="D448" s="16">
        <f>+'ENERO 2025'!D448+'FEBRERO 2025'!D448+'MARZO 2025'!D448+'PROD. FIN.'!D448</f>
        <v>0</v>
      </c>
      <c r="E448" s="16">
        <f t="shared" si="13"/>
        <v>1494668.94</v>
      </c>
      <c r="F448" s="16">
        <f>+'ENERO 2025'!F448+'FEBRERO 2025'!F448+'MARZO 2025'!F448</f>
        <v>61795.65</v>
      </c>
      <c r="G448" s="16">
        <f>+'ENERO 2025'!G448+'FEBRERO 2025'!G448+'MARZO 2025'!G448</f>
        <v>0</v>
      </c>
      <c r="H448" s="16">
        <f t="shared" si="14"/>
        <v>61795.65</v>
      </c>
    </row>
    <row r="449" spans="1:8">
      <c r="A449" s="10" t="s">
        <v>892</v>
      </c>
      <c r="B449" s="10" t="s">
        <v>893</v>
      </c>
      <c r="C449" s="16">
        <f>+'ENERO 2025'!C449+'FEBRERO 2025'!C449+'MARZO 2025'!C449+'PROD. FIN.'!C449</f>
        <v>1916078.86</v>
      </c>
      <c r="D449" s="16">
        <f>+'ENERO 2025'!D449+'FEBRERO 2025'!D449+'MARZO 2025'!D449+'PROD. FIN.'!D449</f>
        <v>0</v>
      </c>
      <c r="E449" s="16">
        <f t="shared" si="13"/>
        <v>1916078.86</v>
      </c>
      <c r="F449" s="16">
        <f>+'ENERO 2025'!F449+'FEBRERO 2025'!F449+'MARZO 2025'!F449</f>
        <v>107277.24</v>
      </c>
      <c r="G449" s="16">
        <f>+'ENERO 2025'!G449+'FEBRERO 2025'!G449+'MARZO 2025'!G449</f>
        <v>0</v>
      </c>
      <c r="H449" s="16">
        <f t="shared" si="14"/>
        <v>107277.24</v>
      </c>
    </row>
    <row r="450" spans="1:8">
      <c r="A450" s="10" t="s">
        <v>894</v>
      </c>
      <c r="B450" s="10" t="s">
        <v>895</v>
      </c>
      <c r="C450" s="16">
        <f>+'ENERO 2025'!C450+'FEBRERO 2025'!C450+'MARZO 2025'!C450+'PROD. FIN.'!C450</f>
        <v>871069.12</v>
      </c>
      <c r="D450" s="16">
        <f>+'ENERO 2025'!D450+'FEBRERO 2025'!D450+'MARZO 2025'!D450+'PROD. FIN.'!D450</f>
        <v>0</v>
      </c>
      <c r="E450" s="16">
        <f t="shared" si="13"/>
        <v>871069.12</v>
      </c>
      <c r="F450" s="16">
        <f>+'ENERO 2025'!F450+'FEBRERO 2025'!F450+'MARZO 2025'!F450</f>
        <v>118894.83</v>
      </c>
      <c r="G450" s="16">
        <f>+'ENERO 2025'!G450+'FEBRERO 2025'!G450+'MARZO 2025'!G450</f>
        <v>0</v>
      </c>
      <c r="H450" s="16">
        <f t="shared" si="14"/>
        <v>118894.83</v>
      </c>
    </row>
    <row r="451" spans="1:8">
      <c r="A451" s="10" t="s">
        <v>896</v>
      </c>
      <c r="B451" s="10" t="s">
        <v>897</v>
      </c>
      <c r="C451" s="16">
        <f>+'ENERO 2025'!C451+'FEBRERO 2025'!C451+'MARZO 2025'!C451+'PROD. FIN.'!C451</f>
        <v>1941422.23</v>
      </c>
      <c r="D451" s="16">
        <f>+'ENERO 2025'!D451+'FEBRERO 2025'!D451+'MARZO 2025'!D451+'PROD. FIN.'!D451</f>
        <v>0</v>
      </c>
      <c r="E451" s="16">
        <f t="shared" si="13"/>
        <v>1941422.23</v>
      </c>
      <c r="F451" s="16">
        <f>+'ENERO 2025'!F451+'FEBRERO 2025'!F451+'MARZO 2025'!F451</f>
        <v>419963.19</v>
      </c>
      <c r="G451" s="16">
        <f>+'ENERO 2025'!G451+'FEBRERO 2025'!G451+'MARZO 2025'!G451</f>
        <v>0</v>
      </c>
      <c r="H451" s="16">
        <f t="shared" si="14"/>
        <v>419963.19</v>
      </c>
    </row>
    <row r="452" spans="1:8">
      <c r="A452" s="10" t="s">
        <v>898</v>
      </c>
      <c r="B452" s="10" t="s">
        <v>899</v>
      </c>
      <c r="C452" s="16">
        <f>+'ENERO 2025'!C452+'FEBRERO 2025'!C452+'MARZO 2025'!C452+'PROD. FIN.'!C452</f>
        <v>5919457.01</v>
      </c>
      <c r="D452" s="16">
        <f>+'ENERO 2025'!D452+'FEBRERO 2025'!D452+'MARZO 2025'!D452+'PROD. FIN.'!D452</f>
        <v>0</v>
      </c>
      <c r="E452" s="16">
        <f t="shared" si="13"/>
        <v>5919457.01</v>
      </c>
      <c r="F452" s="16">
        <f>+'ENERO 2025'!F452+'FEBRERO 2025'!F452+'MARZO 2025'!F452</f>
        <v>1485072.9</v>
      </c>
      <c r="G452" s="16">
        <f>+'ENERO 2025'!G452+'FEBRERO 2025'!G452+'MARZO 2025'!G452</f>
        <v>0</v>
      </c>
      <c r="H452" s="16">
        <f t="shared" si="14"/>
        <v>1485072.9</v>
      </c>
    </row>
    <row r="453" spans="1:8">
      <c r="A453" s="10" t="s">
        <v>900</v>
      </c>
      <c r="B453" s="10" t="s">
        <v>901</v>
      </c>
      <c r="C453" s="16">
        <f>+'ENERO 2025'!C453+'FEBRERO 2025'!C453+'MARZO 2025'!C453+'PROD. FIN.'!C453</f>
        <v>11640790.63</v>
      </c>
      <c r="D453" s="16">
        <f>+'ENERO 2025'!D453+'FEBRERO 2025'!D453+'MARZO 2025'!D453+'PROD. FIN.'!D453</f>
        <v>0</v>
      </c>
      <c r="E453" s="16">
        <f t="shared" si="13"/>
        <v>11640790.63</v>
      </c>
      <c r="F453" s="16">
        <f>+'ENERO 2025'!F453+'FEBRERO 2025'!F453+'MARZO 2025'!F453</f>
        <v>4226821.95</v>
      </c>
      <c r="G453" s="16">
        <f>+'ENERO 2025'!G453+'FEBRERO 2025'!G453+'MARZO 2025'!G453</f>
        <v>0</v>
      </c>
      <c r="H453" s="16">
        <f t="shared" si="14"/>
        <v>4226821.95</v>
      </c>
    </row>
    <row r="454" spans="1:8">
      <c r="A454" s="10" t="s">
        <v>902</v>
      </c>
      <c r="B454" s="10" t="s">
        <v>903</v>
      </c>
      <c r="C454" s="16">
        <f>+'ENERO 2025'!C454+'FEBRERO 2025'!C454+'MARZO 2025'!C454+'PROD. FIN.'!C454</f>
        <v>2906177.12</v>
      </c>
      <c r="D454" s="16">
        <f>+'ENERO 2025'!D454+'FEBRERO 2025'!D454+'MARZO 2025'!D454+'PROD. FIN.'!D454</f>
        <v>0</v>
      </c>
      <c r="E454" s="16">
        <f t="shared" si="13"/>
        <v>2906177.12</v>
      </c>
      <c r="F454" s="16">
        <f>+'ENERO 2025'!F454+'FEBRERO 2025'!F454+'MARZO 2025'!F454</f>
        <v>610293.78</v>
      </c>
      <c r="G454" s="16">
        <f>+'ENERO 2025'!G454+'FEBRERO 2025'!G454+'MARZO 2025'!G454</f>
        <v>0</v>
      </c>
      <c r="H454" s="16">
        <f t="shared" si="14"/>
        <v>610293.78</v>
      </c>
    </row>
    <row r="455" spans="1:8">
      <c r="A455" s="10" t="s">
        <v>904</v>
      </c>
      <c r="B455" s="10" t="s">
        <v>905</v>
      </c>
      <c r="C455" s="16">
        <f>+'ENERO 2025'!C455+'FEBRERO 2025'!C455+'MARZO 2025'!C455+'PROD. FIN.'!C455</f>
        <v>2437272.31</v>
      </c>
      <c r="D455" s="16">
        <f>+'ENERO 2025'!D455+'FEBRERO 2025'!D455+'MARZO 2025'!D455+'PROD. FIN.'!D455</f>
        <v>0</v>
      </c>
      <c r="E455" s="16">
        <f t="shared" si="13"/>
        <v>2437272.31</v>
      </c>
      <c r="F455" s="16">
        <f>+'ENERO 2025'!F455+'FEBRERO 2025'!F455+'MARZO 2025'!F455</f>
        <v>814219.38</v>
      </c>
      <c r="G455" s="16">
        <f>+'ENERO 2025'!G455+'FEBRERO 2025'!G455+'MARZO 2025'!G455</f>
        <v>0</v>
      </c>
      <c r="H455" s="16">
        <f t="shared" si="14"/>
        <v>814219.38</v>
      </c>
    </row>
    <row r="456" spans="1:8">
      <c r="A456" s="10" t="s">
        <v>906</v>
      </c>
      <c r="B456" s="10" t="s">
        <v>907</v>
      </c>
      <c r="C456" s="16">
        <f>+'ENERO 2025'!C456+'FEBRERO 2025'!C456+'MARZO 2025'!C456+'PROD. FIN.'!C456</f>
        <v>24865556.64</v>
      </c>
      <c r="D456" s="16">
        <f>+'ENERO 2025'!D456+'FEBRERO 2025'!D456+'MARZO 2025'!D456+'PROD. FIN.'!D456</f>
        <v>0</v>
      </c>
      <c r="E456" s="16">
        <f t="shared" ref="E456:E519" si="15">C456-D456</f>
        <v>24865556.64</v>
      </c>
      <c r="F456" s="16">
        <f>+'ENERO 2025'!F456+'FEBRERO 2025'!F456+'MARZO 2025'!F456</f>
        <v>3424714.53</v>
      </c>
      <c r="G456" s="16">
        <f>+'ENERO 2025'!G456+'FEBRERO 2025'!G456+'MARZO 2025'!G456</f>
        <v>0</v>
      </c>
      <c r="H456" s="16">
        <f t="shared" ref="H456:H519" si="16">F456-G456</f>
        <v>3424714.53</v>
      </c>
    </row>
    <row r="457" spans="1:8">
      <c r="A457" s="10" t="s">
        <v>908</v>
      </c>
      <c r="B457" s="10" t="s">
        <v>909</v>
      </c>
      <c r="C457" s="16">
        <f>+'ENERO 2025'!C457+'FEBRERO 2025'!C457+'MARZO 2025'!C457+'PROD. FIN.'!C457</f>
        <v>1545762.09</v>
      </c>
      <c r="D457" s="16">
        <f>+'ENERO 2025'!D457+'FEBRERO 2025'!D457+'MARZO 2025'!D457+'PROD. FIN.'!D457</f>
        <v>0</v>
      </c>
      <c r="E457" s="16">
        <f t="shared" si="15"/>
        <v>1545762.09</v>
      </c>
      <c r="F457" s="16">
        <f>+'ENERO 2025'!F457+'FEBRERO 2025'!F457+'MARZO 2025'!F457</f>
        <v>251879.04</v>
      </c>
      <c r="G457" s="16">
        <f>+'ENERO 2025'!G457+'FEBRERO 2025'!G457+'MARZO 2025'!G457</f>
        <v>0</v>
      </c>
      <c r="H457" s="16">
        <f t="shared" si="16"/>
        <v>251879.04</v>
      </c>
    </row>
    <row r="458" spans="1:8">
      <c r="A458" s="10" t="s">
        <v>910</v>
      </c>
      <c r="B458" s="10" t="s">
        <v>911</v>
      </c>
      <c r="C458" s="16">
        <f>+'ENERO 2025'!C458+'FEBRERO 2025'!C458+'MARZO 2025'!C458+'PROD. FIN.'!C458</f>
        <v>4733367.09</v>
      </c>
      <c r="D458" s="16">
        <f>+'ENERO 2025'!D458+'FEBRERO 2025'!D458+'MARZO 2025'!D458+'PROD. FIN.'!D458</f>
        <v>0</v>
      </c>
      <c r="E458" s="16">
        <f t="shared" si="15"/>
        <v>4733367.09</v>
      </c>
      <c r="F458" s="16">
        <f>+'ENERO 2025'!F458+'FEBRERO 2025'!F458+'MARZO 2025'!F458</f>
        <v>1092794.16</v>
      </c>
      <c r="G458" s="16">
        <f>+'ENERO 2025'!G458+'FEBRERO 2025'!G458+'MARZO 2025'!G458</f>
        <v>4738</v>
      </c>
      <c r="H458" s="16">
        <f t="shared" si="16"/>
        <v>1088056.16</v>
      </c>
    </row>
    <row r="459" spans="1:8">
      <c r="A459" s="10" t="s">
        <v>912</v>
      </c>
      <c r="B459" s="10" t="s">
        <v>913</v>
      </c>
      <c r="C459" s="16">
        <f>+'ENERO 2025'!C459+'FEBRERO 2025'!C459+'MARZO 2025'!C459+'PROD. FIN.'!C459</f>
        <v>2169411.98</v>
      </c>
      <c r="D459" s="16">
        <f>+'ENERO 2025'!D459+'FEBRERO 2025'!D459+'MARZO 2025'!D459+'PROD. FIN.'!D459</f>
        <v>0</v>
      </c>
      <c r="E459" s="16">
        <f t="shared" si="15"/>
        <v>2169411.98</v>
      </c>
      <c r="F459" s="16">
        <f>+'ENERO 2025'!F459+'FEBRERO 2025'!F459+'MARZO 2025'!F459</f>
        <v>968461.32</v>
      </c>
      <c r="G459" s="16">
        <f>+'ENERO 2025'!G459+'FEBRERO 2025'!G459+'MARZO 2025'!G459</f>
        <v>0</v>
      </c>
      <c r="H459" s="16">
        <f t="shared" si="16"/>
        <v>968461.32</v>
      </c>
    </row>
    <row r="460" spans="1:8">
      <c r="A460" s="10" t="s">
        <v>914</v>
      </c>
      <c r="B460" s="10" t="s">
        <v>915</v>
      </c>
      <c r="C460" s="16">
        <f>+'ENERO 2025'!C460+'FEBRERO 2025'!C460+'MARZO 2025'!C460+'PROD. FIN.'!C460</f>
        <v>4611105.95</v>
      </c>
      <c r="D460" s="16">
        <f>+'ENERO 2025'!D460+'FEBRERO 2025'!D460+'MARZO 2025'!D460+'PROD. FIN.'!D460</f>
        <v>0</v>
      </c>
      <c r="E460" s="16">
        <f t="shared" si="15"/>
        <v>4611105.95</v>
      </c>
      <c r="F460" s="16">
        <f>+'ENERO 2025'!F460+'FEBRERO 2025'!F460+'MARZO 2025'!F460</f>
        <v>878981.22</v>
      </c>
      <c r="G460" s="16">
        <f>+'ENERO 2025'!G460+'FEBRERO 2025'!G460+'MARZO 2025'!G460</f>
        <v>0</v>
      </c>
      <c r="H460" s="16">
        <f t="shared" si="16"/>
        <v>878981.22</v>
      </c>
    </row>
    <row r="461" spans="1:8">
      <c r="A461" s="10" t="s">
        <v>916</v>
      </c>
      <c r="B461" s="10" t="s">
        <v>917</v>
      </c>
      <c r="C461" s="16">
        <f>+'ENERO 2025'!C461+'FEBRERO 2025'!C461+'MARZO 2025'!C461+'PROD. FIN.'!C461</f>
        <v>2629193.75</v>
      </c>
      <c r="D461" s="16">
        <f>+'ENERO 2025'!D461+'FEBRERO 2025'!D461+'MARZO 2025'!D461+'PROD. FIN.'!D461</f>
        <v>0</v>
      </c>
      <c r="E461" s="16">
        <f t="shared" si="15"/>
        <v>2629193.75</v>
      </c>
      <c r="F461" s="16">
        <f>+'ENERO 2025'!F461+'FEBRERO 2025'!F461+'MARZO 2025'!F461</f>
        <v>717818.19</v>
      </c>
      <c r="G461" s="16">
        <f>+'ENERO 2025'!G461+'FEBRERO 2025'!G461+'MARZO 2025'!G461</f>
        <v>0</v>
      </c>
      <c r="H461" s="16">
        <f t="shared" si="16"/>
        <v>717818.19</v>
      </c>
    </row>
    <row r="462" spans="1:8">
      <c r="A462" s="10" t="s">
        <v>918</v>
      </c>
      <c r="B462" s="10" t="s">
        <v>919</v>
      </c>
      <c r="C462" s="16">
        <f>+'ENERO 2025'!C462+'FEBRERO 2025'!C462+'MARZO 2025'!C462+'PROD. FIN.'!C462</f>
        <v>1351509.91</v>
      </c>
      <c r="D462" s="16">
        <f>+'ENERO 2025'!D462+'FEBRERO 2025'!D462+'MARZO 2025'!D462+'PROD. FIN.'!D462</f>
        <v>0</v>
      </c>
      <c r="E462" s="16">
        <f t="shared" si="15"/>
        <v>1351509.91</v>
      </c>
      <c r="F462" s="16">
        <f>+'ENERO 2025'!F462+'FEBRERO 2025'!F462+'MARZO 2025'!F462</f>
        <v>412053.36</v>
      </c>
      <c r="G462" s="16">
        <f>+'ENERO 2025'!G462+'FEBRERO 2025'!G462+'MARZO 2025'!G462</f>
        <v>0</v>
      </c>
      <c r="H462" s="16">
        <f t="shared" si="16"/>
        <v>412053.36</v>
      </c>
    </row>
    <row r="463" spans="1:8">
      <c r="A463" s="10" t="s">
        <v>920</v>
      </c>
      <c r="B463" s="10" t="s">
        <v>921</v>
      </c>
      <c r="C463" s="16">
        <f>+'ENERO 2025'!C463+'FEBRERO 2025'!C463+'MARZO 2025'!C463+'PROD. FIN.'!C463</f>
        <v>6091198.22</v>
      </c>
      <c r="D463" s="16">
        <f>+'ENERO 2025'!D463+'FEBRERO 2025'!D463+'MARZO 2025'!D463+'PROD. FIN.'!D463</f>
        <v>0</v>
      </c>
      <c r="E463" s="16">
        <f t="shared" si="15"/>
        <v>6091198.22</v>
      </c>
      <c r="F463" s="16">
        <f>+'ENERO 2025'!F463+'FEBRERO 2025'!F463+'MARZO 2025'!F463</f>
        <v>827072.88</v>
      </c>
      <c r="G463" s="16">
        <f>+'ENERO 2025'!G463+'FEBRERO 2025'!G463+'MARZO 2025'!G463</f>
        <v>0</v>
      </c>
      <c r="H463" s="16">
        <f t="shared" si="16"/>
        <v>827072.88</v>
      </c>
    </row>
    <row r="464" spans="1:8">
      <c r="A464" s="10" t="s">
        <v>922</v>
      </c>
      <c r="B464" s="10" t="s">
        <v>923</v>
      </c>
      <c r="C464" s="16">
        <f>+'ENERO 2025'!C464+'FEBRERO 2025'!C464+'MARZO 2025'!C464+'PROD. FIN.'!C464</f>
        <v>1203051.73</v>
      </c>
      <c r="D464" s="16">
        <f>+'ENERO 2025'!D464+'FEBRERO 2025'!D464+'MARZO 2025'!D464+'PROD. FIN.'!D464</f>
        <v>0</v>
      </c>
      <c r="E464" s="16">
        <f t="shared" si="15"/>
        <v>1203051.73</v>
      </c>
      <c r="F464" s="16">
        <f>+'ENERO 2025'!F464+'FEBRERO 2025'!F464+'MARZO 2025'!F464</f>
        <v>285990.24</v>
      </c>
      <c r="G464" s="16">
        <f>+'ENERO 2025'!G464+'FEBRERO 2025'!G464+'MARZO 2025'!G464</f>
        <v>0</v>
      </c>
      <c r="H464" s="16">
        <f t="shared" si="16"/>
        <v>285990.24</v>
      </c>
    </row>
    <row r="465" spans="1:8">
      <c r="A465" s="10" t="s">
        <v>924</v>
      </c>
      <c r="B465" s="10" t="s">
        <v>925</v>
      </c>
      <c r="C465" s="16">
        <f>+'ENERO 2025'!C465+'FEBRERO 2025'!C465+'MARZO 2025'!C465+'PROD. FIN.'!C465</f>
        <v>2602511.49</v>
      </c>
      <c r="D465" s="16">
        <f>+'ENERO 2025'!D465+'FEBRERO 2025'!D465+'MARZO 2025'!D465+'PROD. FIN.'!D465</f>
        <v>0</v>
      </c>
      <c r="E465" s="16">
        <f t="shared" si="15"/>
        <v>2602511.49</v>
      </c>
      <c r="F465" s="16">
        <f>+'ENERO 2025'!F465+'FEBRERO 2025'!F465+'MARZO 2025'!F465</f>
        <v>1205509.41</v>
      </c>
      <c r="G465" s="16">
        <f>+'ENERO 2025'!G465+'FEBRERO 2025'!G465+'MARZO 2025'!G465</f>
        <v>0</v>
      </c>
      <c r="H465" s="16">
        <f t="shared" si="16"/>
        <v>1205509.41</v>
      </c>
    </row>
    <row r="466" spans="1:8">
      <c r="A466" s="10" t="s">
        <v>926</v>
      </c>
      <c r="B466" s="10" t="s">
        <v>927</v>
      </c>
      <c r="C466" s="16">
        <f>+'ENERO 2025'!C466+'FEBRERO 2025'!C466+'MARZO 2025'!C466+'PROD. FIN.'!C466</f>
        <v>7070369.05</v>
      </c>
      <c r="D466" s="16">
        <f>+'ENERO 2025'!D466+'FEBRERO 2025'!D466+'MARZO 2025'!D466+'PROD. FIN.'!D466</f>
        <v>0</v>
      </c>
      <c r="E466" s="16">
        <f t="shared" si="15"/>
        <v>7070369.05</v>
      </c>
      <c r="F466" s="16">
        <f>+'ENERO 2025'!F466+'FEBRERO 2025'!F466+'MARZO 2025'!F466</f>
        <v>1295731.05</v>
      </c>
      <c r="G466" s="16">
        <f>+'ENERO 2025'!G466+'FEBRERO 2025'!G466+'MARZO 2025'!G466</f>
        <v>0</v>
      </c>
      <c r="H466" s="16">
        <f t="shared" si="16"/>
        <v>1295731.05</v>
      </c>
    </row>
    <row r="467" spans="1:8">
      <c r="A467" s="10" t="s">
        <v>928</v>
      </c>
      <c r="B467" s="10" t="s">
        <v>929</v>
      </c>
      <c r="C467" s="16">
        <f>+'ENERO 2025'!C467+'FEBRERO 2025'!C467+'MARZO 2025'!C467+'PROD. FIN.'!C467</f>
        <v>1217540.95</v>
      </c>
      <c r="D467" s="16">
        <f>+'ENERO 2025'!D467+'FEBRERO 2025'!D467+'MARZO 2025'!D467+'PROD. FIN.'!D467</f>
        <v>0</v>
      </c>
      <c r="E467" s="16">
        <f t="shared" si="15"/>
        <v>1217540.95</v>
      </c>
      <c r="F467" s="16">
        <f>+'ENERO 2025'!F467+'FEBRERO 2025'!F467+'MARZO 2025'!F467</f>
        <v>130265.22</v>
      </c>
      <c r="G467" s="16">
        <f>+'ENERO 2025'!G467+'FEBRERO 2025'!G467+'MARZO 2025'!G467</f>
        <v>0</v>
      </c>
      <c r="H467" s="16">
        <f t="shared" si="16"/>
        <v>130265.22</v>
      </c>
    </row>
    <row r="468" spans="1:8">
      <c r="A468" s="10" t="s">
        <v>930</v>
      </c>
      <c r="B468" s="10" t="s">
        <v>931</v>
      </c>
      <c r="C468" s="16">
        <f>+'ENERO 2025'!C468+'FEBRERO 2025'!C468+'MARZO 2025'!C468+'PROD. FIN.'!C468</f>
        <v>2245438.96</v>
      </c>
      <c r="D468" s="16">
        <f>+'ENERO 2025'!D468+'FEBRERO 2025'!D468+'MARZO 2025'!D468+'PROD. FIN.'!D468</f>
        <v>0</v>
      </c>
      <c r="E468" s="16">
        <f t="shared" si="15"/>
        <v>2245438.96</v>
      </c>
      <c r="F468" s="16">
        <f>+'ENERO 2025'!F468+'FEBRERO 2025'!F468+'MARZO 2025'!F468</f>
        <v>1137039.84</v>
      </c>
      <c r="G468" s="16">
        <f>+'ENERO 2025'!G468+'FEBRERO 2025'!G468+'MARZO 2025'!G468</f>
        <v>0</v>
      </c>
      <c r="H468" s="16">
        <f t="shared" si="16"/>
        <v>1137039.84</v>
      </c>
    </row>
    <row r="469" spans="1:8">
      <c r="A469" s="10" t="s">
        <v>932</v>
      </c>
      <c r="B469" s="10" t="s">
        <v>933</v>
      </c>
      <c r="C469" s="16">
        <f>+'ENERO 2025'!C469+'FEBRERO 2025'!C469+'MARZO 2025'!C469+'PROD. FIN.'!C469</f>
        <v>1067892.52</v>
      </c>
      <c r="D469" s="16">
        <f>+'ENERO 2025'!D469+'FEBRERO 2025'!D469+'MARZO 2025'!D469+'PROD. FIN.'!D469</f>
        <v>0</v>
      </c>
      <c r="E469" s="16">
        <f t="shared" si="15"/>
        <v>1067892.52</v>
      </c>
      <c r="F469" s="16">
        <f>+'ENERO 2025'!F469+'FEBRERO 2025'!F469+'MARZO 2025'!F469</f>
        <v>129770.85</v>
      </c>
      <c r="G469" s="16">
        <f>+'ENERO 2025'!G469+'FEBRERO 2025'!G469+'MARZO 2025'!G469</f>
        <v>0</v>
      </c>
      <c r="H469" s="16">
        <f t="shared" si="16"/>
        <v>129770.85</v>
      </c>
    </row>
    <row r="470" spans="1:8">
      <c r="A470" s="10" t="s">
        <v>934</v>
      </c>
      <c r="B470" s="10" t="s">
        <v>935</v>
      </c>
      <c r="C470" s="16">
        <f>+'ENERO 2025'!C470+'FEBRERO 2025'!C470+'MARZO 2025'!C470+'PROD. FIN.'!C470</f>
        <v>671370.07</v>
      </c>
      <c r="D470" s="16">
        <f>+'ENERO 2025'!D470+'FEBRERO 2025'!D470+'MARZO 2025'!D470+'PROD. FIN.'!D470</f>
        <v>0</v>
      </c>
      <c r="E470" s="16">
        <f t="shared" si="15"/>
        <v>671370.07</v>
      </c>
      <c r="F470" s="16">
        <f>+'ENERO 2025'!F470+'FEBRERO 2025'!F470+'MARZO 2025'!F470</f>
        <v>84289.26</v>
      </c>
      <c r="G470" s="16">
        <f>+'ENERO 2025'!G470+'FEBRERO 2025'!G470+'MARZO 2025'!G470</f>
        <v>0</v>
      </c>
      <c r="H470" s="16">
        <f t="shared" si="16"/>
        <v>84289.26</v>
      </c>
    </row>
    <row r="471" spans="1:8">
      <c r="A471" s="10" t="s">
        <v>936</v>
      </c>
      <c r="B471" s="10" t="s">
        <v>937</v>
      </c>
      <c r="C471" s="16">
        <f>+'ENERO 2025'!C471+'FEBRERO 2025'!C471+'MARZO 2025'!C471+'PROD. FIN.'!C471</f>
        <v>1628064.86</v>
      </c>
      <c r="D471" s="16">
        <f>+'ENERO 2025'!D471+'FEBRERO 2025'!D471+'MARZO 2025'!D471+'PROD. FIN.'!D471</f>
        <v>0</v>
      </c>
      <c r="E471" s="16">
        <f t="shared" si="15"/>
        <v>1628064.86</v>
      </c>
      <c r="F471" s="16">
        <f>+'ENERO 2025'!F471+'FEBRERO 2025'!F471+'MARZO 2025'!F471</f>
        <v>404390.7</v>
      </c>
      <c r="G471" s="16">
        <f>+'ENERO 2025'!G471+'FEBRERO 2025'!G471+'MARZO 2025'!G471</f>
        <v>0</v>
      </c>
      <c r="H471" s="16">
        <f t="shared" si="16"/>
        <v>404390.7</v>
      </c>
    </row>
    <row r="472" spans="1:8">
      <c r="A472" s="10" t="s">
        <v>938</v>
      </c>
      <c r="B472" s="10" t="s">
        <v>939</v>
      </c>
      <c r="C472" s="16">
        <f>+'ENERO 2025'!C472+'FEBRERO 2025'!C472+'MARZO 2025'!C472+'PROD. FIN.'!C472</f>
        <v>20289142.7</v>
      </c>
      <c r="D472" s="16">
        <f>+'ENERO 2025'!D472+'FEBRERO 2025'!D472+'MARZO 2025'!D472+'PROD. FIN.'!D472</f>
        <v>0</v>
      </c>
      <c r="E472" s="16">
        <f t="shared" si="15"/>
        <v>20289142.7</v>
      </c>
      <c r="F472" s="16">
        <f>+'ENERO 2025'!F472+'FEBRERO 2025'!F472+'MARZO 2025'!F472</f>
        <v>3430894.08</v>
      </c>
      <c r="G472" s="16">
        <f>+'ENERO 2025'!G472+'FEBRERO 2025'!G472+'MARZO 2025'!G472</f>
        <v>0</v>
      </c>
      <c r="H472" s="16">
        <f t="shared" si="16"/>
        <v>3430894.08</v>
      </c>
    </row>
    <row r="473" spans="1:8">
      <c r="A473" s="10" t="s">
        <v>940</v>
      </c>
      <c r="B473" s="10" t="s">
        <v>941</v>
      </c>
      <c r="C473" s="16">
        <f>+'ENERO 2025'!C473+'FEBRERO 2025'!C473+'MARZO 2025'!C473+'PROD. FIN.'!C473</f>
        <v>12016303.9</v>
      </c>
      <c r="D473" s="16">
        <f>+'ENERO 2025'!D473+'FEBRERO 2025'!D473+'MARZO 2025'!D473+'PROD. FIN.'!D473</f>
        <v>0</v>
      </c>
      <c r="E473" s="16">
        <f t="shared" si="15"/>
        <v>12016303.9</v>
      </c>
      <c r="F473" s="16">
        <f>+'ENERO 2025'!F473+'FEBRERO 2025'!F473+'MARZO 2025'!F473</f>
        <v>4724153.28</v>
      </c>
      <c r="G473" s="16">
        <f>+'ENERO 2025'!G473+'FEBRERO 2025'!G473+'MARZO 2025'!G473</f>
        <v>0</v>
      </c>
      <c r="H473" s="16">
        <f t="shared" si="16"/>
        <v>4724153.28</v>
      </c>
    </row>
    <row r="474" spans="1:8">
      <c r="A474" s="10" t="s">
        <v>942</v>
      </c>
      <c r="B474" s="10" t="s">
        <v>943</v>
      </c>
      <c r="C474" s="16">
        <f>+'ENERO 2025'!C474+'FEBRERO 2025'!C474+'MARZO 2025'!C474+'PROD. FIN.'!C474</f>
        <v>15281144.34</v>
      </c>
      <c r="D474" s="16">
        <f>+'ENERO 2025'!D474+'FEBRERO 2025'!D474+'MARZO 2025'!D474+'PROD. FIN.'!D474</f>
        <v>2923688.37</v>
      </c>
      <c r="E474" s="16">
        <f t="shared" si="15"/>
        <v>12357455.97</v>
      </c>
      <c r="F474" s="16">
        <f>+'ENERO 2025'!F474+'FEBRERO 2025'!F474+'MARZO 2025'!F474</f>
        <v>3509498.13</v>
      </c>
      <c r="G474" s="16">
        <f>+'ENERO 2025'!G474+'FEBRERO 2025'!G474+'MARZO 2025'!G474</f>
        <v>0</v>
      </c>
      <c r="H474" s="16">
        <f t="shared" si="16"/>
        <v>3509498.13</v>
      </c>
    </row>
    <row r="475" spans="1:8">
      <c r="A475" s="10" t="s">
        <v>944</v>
      </c>
      <c r="B475" s="10" t="s">
        <v>945</v>
      </c>
      <c r="C475" s="16">
        <f>+'ENERO 2025'!C475+'FEBRERO 2025'!C475+'MARZO 2025'!C475+'PROD. FIN.'!C475</f>
        <v>32766294.38</v>
      </c>
      <c r="D475" s="16">
        <f>+'ENERO 2025'!D475+'FEBRERO 2025'!D475+'MARZO 2025'!D475+'PROD. FIN.'!D475</f>
        <v>0</v>
      </c>
      <c r="E475" s="16">
        <f t="shared" si="15"/>
        <v>32766294.38</v>
      </c>
      <c r="F475" s="16">
        <f>+'ENERO 2025'!F475+'FEBRERO 2025'!F475+'MARZO 2025'!F475</f>
        <v>8585886.6</v>
      </c>
      <c r="G475" s="16">
        <f>+'ENERO 2025'!G475+'FEBRERO 2025'!G475+'MARZO 2025'!G475</f>
        <v>0</v>
      </c>
      <c r="H475" s="16">
        <f t="shared" si="16"/>
        <v>8585886.6</v>
      </c>
    </row>
    <row r="476" spans="1:8">
      <c r="A476" s="10" t="s">
        <v>946</v>
      </c>
      <c r="B476" s="10" t="s">
        <v>947</v>
      </c>
      <c r="C476" s="16">
        <f>+'ENERO 2025'!C476+'FEBRERO 2025'!C476+'MARZO 2025'!C476+'PROD. FIN.'!C476</f>
        <v>4486884.03</v>
      </c>
      <c r="D476" s="16">
        <f>+'ENERO 2025'!D476+'FEBRERO 2025'!D476+'MARZO 2025'!D476+'PROD. FIN.'!D476</f>
        <v>0</v>
      </c>
      <c r="E476" s="16">
        <f t="shared" si="15"/>
        <v>4486884.03</v>
      </c>
      <c r="F476" s="16">
        <f>+'ENERO 2025'!F476+'FEBRERO 2025'!F476+'MARZO 2025'!F476</f>
        <v>1086120.21</v>
      </c>
      <c r="G476" s="16">
        <f>+'ENERO 2025'!G476+'FEBRERO 2025'!G476+'MARZO 2025'!G476</f>
        <v>0</v>
      </c>
      <c r="H476" s="16">
        <f t="shared" si="16"/>
        <v>1086120.21</v>
      </c>
    </row>
    <row r="477" spans="1:8">
      <c r="A477" s="10" t="s">
        <v>948</v>
      </c>
      <c r="B477" s="10" t="s">
        <v>949</v>
      </c>
      <c r="C477" s="16">
        <f>+'ENERO 2025'!C477+'FEBRERO 2025'!C477+'MARZO 2025'!C477+'PROD. FIN.'!C477</f>
        <v>842648.6</v>
      </c>
      <c r="D477" s="16">
        <f>+'ENERO 2025'!D477+'FEBRERO 2025'!D477+'MARZO 2025'!D477+'PROD. FIN.'!D477</f>
        <v>0</v>
      </c>
      <c r="E477" s="16">
        <f t="shared" si="15"/>
        <v>842648.6</v>
      </c>
      <c r="F477" s="16">
        <f>+'ENERO 2025'!F477+'FEBRERO 2025'!F477+'MARZO 2025'!F477</f>
        <v>106535.7</v>
      </c>
      <c r="G477" s="16">
        <f>+'ENERO 2025'!G477+'FEBRERO 2025'!G477+'MARZO 2025'!G477</f>
        <v>0</v>
      </c>
      <c r="H477" s="16">
        <f t="shared" si="16"/>
        <v>106535.7</v>
      </c>
    </row>
    <row r="478" spans="1:8">
      <c r="A478" s="10" t="s">
        <v>950</v>
      </c>
      <c r="B478" s="10" t="s">
        <v>951</v>
      </c>
      <c r="C478" s="16">
        <f>+'ENERO 2025'!C478+'FEBRERO 2025'!C478+'MARZO 2025'!C478+'PROD. FIN.'!C478</f>
        <v>2067036.84</v>
      </c>
      <c r="D478" s="16">
        <f>+'ENERO 2025'!D478+'FEBRERO 2025'!D478+'MARZO 2025'!D478+'PROD. FIN.'!D478</f>
        <v>0</v>
      </c>
      <c r="E478" s="16">
        <f t="shared" si="15"/>
        <v>2067036.84</v>
      </c>
      <c r="F478" s="16">
        <f>+'ENERO 2025'!F478+'FEBRERO 2025'!F478+'MARZO 2025'!F478</f>
        <v>830780.61</v>
      </c>
      <c r="G478" s="16">
        <f>+'ENERO 2025'!G478+'FEBRERO 2025'!G478+'MARZO 2025'!G478</f>
        <v>0</v>
      </c>
      <c r="H478" s="16">
        <f t="shared" si="16"/>
        <v>830780.61</v>
      </c>
    </row>
    <row r="479" spans="1:8">
      <c r="A479" s="10" t="s">
        <v>952</v>
      </c>
      <c r="B479" s="10" t="s">
        <v>953</v>
      </c>
      <c r="C479" s="16">
        <f>+'ENERO 2025'!C479+'FEBRERO 2025'!C479+'MARZO 2025'!C479+'PROD. FIN.'!C479</f>
        <v>1554211</v>
      </c>
      <c r="D479" s="16">
        <f>+'ENERO 2025'!D479+'FEBRERO 2025'!D479+'MARZO 2025'!D479+'PROD. FIN.'!D479</f>
        <v>0</v>
      </c>
      <c r="E479" s="16">
        <f t="shared" si="15"/>
        <v>1554211</v>
      </c>
      <c r="F479" s="16">
        <f>+'ENERO 2025'!F479+'FEBRERO 2025'!F479+'MARZO 2025'!F479</f>
        <v>319112.7</v>
      </c>
      <c r="G479" s="16">
        <f>+'ENERO 2025'!G479+'FEBRERO 2025'!G479+'MARZO 2025'!G479</f>
        <v>0</v>
      </c>
      <c r="H479" s="16">
        <f t="shared" si="16"/>
        <v>319112.7</v>
      </c>
    </row>
    <row r="480" spans="1:8">
      <c r="A480" s="10" t="s">
        <v>954</v>
      </c>
      <c r="B480" s="10" t="s">
        <v>955</v>
      </c>
      <c r="C480" s="16">
        <f>+'ENERO 2025'!C480+'FEBRERO 2025'!C480+'MARZO 2025'!C480+'PROD. FIN.'!C480</f>
        <v>2319609.93</v>
      </c>
      <c r="D480" s="16">
        <f>+'ENERO 2025'!D480+'FEBRERO 2025'!D480+'MARZO 2025'!D480+'PROD. FIN.'!D480</f>
        <v>0</v>
      </c>
      <c r="E480" s="16">
        <f t="shared" si="15"/>
        <v>2319609.93</v>
      </c>
      <c r="F480" s="16">
        <f>+'ENERO 2025'!F480+'FEBRERO 2025'!F480+'MARZO 2025'!F480</f>
        <v>850308.03</v>
      </c>
      <c r="G480" s="16">
        <f>+'ENERO 2025'!G480+'FEBRERO 2025'!G480+'MARZO 2025'!G480</f>
        <v>0</v>
      </c>
      <c r="H480" s="16">
        <f t="shared" si="16"/>
        <v>850308.03</v>
      </c>
    </row>
    <row r="481" spans="1:8">
      <c r="A481" s="10" t="s">
        <v>956</v>
      </c>
      <c r="B481" s="10" t="s">
        <v>957</v>
      </c>
      <c r="C481" s="16">
        <f>+'ENERO 2025'!C481+'FEBRERO 2025'!C481+'MARZO 2025'!C481+'PROD. FIN.'!C481</f>
        <v>7350929.04</v>
      </c>
      <c r="D481" s="16">
        <f>+'ENERO 2025'!D481+'FEBRERO 2025'!D481+'MARZO 2025'!D481+'PROD. FIN.'!D481</f>
        <v>0</v>
      </c>
      <c r="E481" s="16">
        <f t="shared" si="15"/>
        <v>7350929.04</v>
      </c>
      <c r="F481" s="16">
        <f>+'ENERO 2025'!F481+'FEBRERO 2025'!F481+'MARZO 2025'!F481</f>
        <v>2515082.67</v>
      </c>
      <c r="G481" s="16">
        <f>+'ENERO 2025'!G481+'FEBRERO 2025'!G481+'MARZO 2025'!G481</f>
        <v>0</v>
      </c>
      <c r="H481" s="16">
        <f t="shared" si="16"/>
        <v>2515082.67</v>
      </c>
    </row>
    <row r="482" spans="1:8">
      <c r="A482" s="10" t="s">
        <v>958</v>
      </c>
      <c r="B482" s="10" t="s">
        <v>959</v>
      </c>
      <c r="C482" s="16">
        <f>+'ENERO 2025'!C482+'FEBRERO 2025'!C482+'MARZO 2025'!C482+'PROD. FIN.'!C482</f>
        <v>1002881.35</v>
      </c>
      <c r="D482" s="16">
        <f>+'ENERO 2025'!D482+'FEBRERO 2025'!D482+'MARZO 2025'!D482+'PROD. FIN.'!D482</f>
        <v>0</v>
      </c>
      <c r="E482" s="16">
        <f t="shared" si="15"/>
        <v>1002881.35</v>
      </c>
      <c r="F482" s="16">
        <f>+'ENERO 2025'!F482+'FEBRERO 2025'!F482+'MARZO 2025'!F482</f>
        <v>104063.85</v>
      </c>
      <c r="G482" s="16">
        <f>+'ENERO 2025'!G482+'FEBRERO 2025'!G482+'MARZO 2025'!G482</f>
        <v>0</v>
      </c>
      <c r="H482" s="16">
        <f t="shared" si="16"/>
        <v>104063.85</v>
      </c>
    </row>
    <row r="483" spans="1:8">
      <c r="A483" s="10" t="s">
        <v>960</v>
      </c>
      <c r="B483" s="10" t="s">
        <v>961</v>
      </c>
      <c r="C483" s="16">
        <f>+'ENERO 2025'!C483+'FEBRERO 2025'!C483+'MARZO 2025'!C483+'PROD. FIN.'!C483</f>
        <v>1959031.86</v>
      </c>
      <c r="D483" s="16">
        <f>+'ENERO 2025'!D483+'FEBRERO 2025'!D483+'MARZO 2025'!D483+'PROD. FIN.'!D483</f>
        <v>0</v>
      </c>
      <c r="E483" s="16">
        <f t="shared" si="15"/>
        <v>1959031.86</v>
      </c>
      <c r="F483" s="16">
        <f>+'ENERO 2025'!F483+'FEBRERO 2025'!F483+'MARZO 2025'!F483</f>
        <v>328011.27</v>
      </c>
      <c r="G483" s="16">
        <f>+'ENERO 2025'!G483+'FEBRERO 2025'!G483+'MARZO 2025'!G483</f>
        <v>0</v>
      </c>
      <c r="H483" s="16">
        <f t="shared" si="16"/>
        <v>328011.27</v>
      </c>
    </row>
    <row r="484" spans="1:8">
      <c r="A484" s="10" t="s">
        <v>962</v>
      </c>
      <c r="B484" s="10" t="s">
        <v>963</v>
      </c>
      <c r="C484" s="16">
        <f>+'ENERO 2025'!C484+'FEBRERO 2025'!C484+'MARZO 2025'!C484+'PROD. FIN.'!C484</f>
        <v>1597446.5</v>
      </c>
      <c r="D484" s="16">
        <f>+'ENERO 2025'!D484+'FEBRERO 2025'!D484+'MARZO 2025'!D484+'PROD. FIN.'!D484</f>
        <v>0</v>
      </c>
      <c r="E484" s="16">
        <f t="shared" si="15"/>
        <v>1597446.5</v>
      </c>
      <c r="F484" s="16">
        <f>+'ENERO 2025'!F484+'FEBRERO 2025'!F484+'MARZO 2025'!F484</f>
        <v>395244.93</v>
      </c>
      <c r="G484" s="16">
        <f>+'ENERO 2025'!G484+'FEBRERO 2025'!G484+'MARZO 2025'!G484</f>
        <v>0</v>
      </c>
      <c r="H484" s="16">
        <f t="shared" si="16"/>
        <v>395244.93</v>
      </c>
    </row>
    <row r="485" spans="1:8">
      <c r="A485" s="10" t="s">
        <v>964</v>
      </c>
      <c r="B485" s="10" t="s">
        <v>965</v>
      </c>
      <c r="C485" s="16">
        <f>+'ENERO 2025'!C485+'FEBRERO 2025'!C485+'MARZO 2025'!C485+'PROD. FIN.'!C485</f>
        <v>496671.94</v>
      </c>
      <c r="D485" s="16">
        <f>+'ENERO 2025'!D485+'FEBRERO 2025'!D485+'MARZO 2025'!D485+'PROD. FIN.'!D485</f>
        <v>0</v>
      </c>
      <c r="E485" s="16">
        <f t="shared" si="15"/>
        <v>496671.94</v>
      </c>
      <c r="F485" s="16">
        <f>+'ENERO 2025'!F485+'FEBRERO 2025'!F485+'MARZO 2025'!F485</f>
        <v>43009.77</v>
      </c>
      <c r="G485" s="16">
        <f>+'ENERO 2025'!G485+'FEBRERO 2025'!G485+'MARZO 2025'!G485</f>
        <v>0</v>
      </c>
      <c r="H485" s="16">
        <f t="shared" si="16"/>
        <v>43009.77</v>
      </c>
    </row>
    <row r="486" spans="1:8">
      <c r="A486" s="10" t="s">
        <v>966</v>
      </c>
      <c r="B486" s="10" t="s">
        <v>967</v>
      </c>
      <c r="C486" s="16">
        <f>+'ENERO 2025'!C486+'FEBRERO 2025'!C486+'MARZO 2025'!C486+'PROD. FIN.'!C486</f>
        <v>1716287.71</v>
      </c>
      <c r="D486" s="16">
        <f>+'ENERO 2025'!D486+'FEBRERO 2025'!D486+'MARZO 2025'!D486+'PROD. FIN.'!D486</f>
        <v>0</v>
      </c>
      <c r="E486" s="16">
        <f t="shared" si="15"/>
        <v>1716287.71</v>
      </c>
      <c r="F486" s="16">
        <f>+'ENERO 2025'!F486+'FEBRERO 2025'!F486+'MARZO 2025'!F486</f>
        <v>333943.65</v>
      </c>
      <c r="G486" s="16">
        <f>+'ENERO 2025'!G486+'FEBRERO 2025'!G486+'MARZO 2025'!G486</f>
        <v>0</v>
      </c>
      <c r="H486" s="16">
        <f t="shared" si="16"/>
        <v>333943.65</v>
      </c>
    </row>
    <row r="487" spans="1:8">
      <c r="A487" s="10" t="s">
        <v>968</v>
      </c>
      <c r="B487" s="10" t="s">
        <v>969</v>
      </c>
      <c r="C487" s="16">
        <f>+'ENERO 2025'!C487+'FEBRERO 2025'!C487+'MARZO 2025'!C487+'PROD. FIN.'!C487</f>
        <v>2601565.7</v>
      </c>
      <c r="D487" s="16">
        <f>+'ENERO 2025'!D487+'FEBRERO 2025'!D487+'MARZO 2025'!D487+'PROD. FIN.'!D487</f>
        <v>0</v>
      </c>
      <c r="E487" s="16">
        <f t="shared" si="15"/>
        <v>2601565.7</v>
      </c>
      <c r="F487" s="16">
        <f>+'ENERO 2025'!F487+'FEBRERO 2025'!F487+'MARZO 2025'!F487</f>
        <v>469152.51</v>
      </c>
      <c r="G487" s="16">
        <f>+'ENERO 2025'!G487+'FEBRERO 2025'!G487+'MARZO 2025'!G487</f>
        <v>0</v>
      </c>
      <c r="H487" s="16">
        <f t="shared" si="16"/>
        <v>469152.51</v>
      </c>
    </row>
    <row r="488" spans="1:8">
      <c r="A488" s="10" t="s">
        <v>970</v>
      </c>
      <c r="B488" s="10" t="s">
        <v>971</v>
      </c>
      <c r="C488" s="16">
        <f>+'ENERO 2025'!C488+'FEBRERO 2025'!C488+'MARZO 2025'!C488+'PROD. FIN.'!C488</f>
        <v>27928850.07</v>
      </c>
      <c r="D488" s="16">
        <f>+'ENERO 2025'!D488+'FEBRERO 2025'!D488+'MARZO 2025'!D488+'PROD. FIN.'!D488</f>
        <v>0</v>
      </c>
      <c r="E488" s="16">
        <f t="shared" si="15"/>
        <v>27928850.07</v>
      </c>
      <c r="F488" s="16">
        <f>+'ENERO 2025'!F488+'FEBRERO 2025'!F488+'MARZO 2025'!F488</f>
        <v>13802674.74</v>
      </c>
      <c r="G488" s="16">
        <f>+'ENERO 2025'!G488+'FEBRERO 2025'!G488+'MARZO 2025'!G488</f>
        <v>0</v>
      </c>
      <c r="H488" s="16">
        <f t="shared" si="16"/>
        <v>13802674.74</v>
      </c>
    </row>
    <row r="489" spans="1:8">
      <c r="A489" s="10" t="s">
        <v>972</v>
      </c>
      <c r="B489" s="10" t="s">
        <v>973</v>
      </c>
      <c r="C489" s="16">
        <f>+'ENERO 2025'!C489+'FEBRERO 2025'!C489+'MARZO 2025'!C489+'PROD. FIN.'!C489</f>
        <v>7183277.22</v>
      </c>
      <c r="D489" s="16">
        <f>+'ENERO 2025'!D489+'FEBRERO 2025'!D489+'MARZO 2025'!D489+'PROD. FIN.'!D489</f>
        <v>0</v>
      </c>
      <c r="E489" s="16">
        <f t="shared" si="15"/>
        <v>7183277.22</v>
      </c>
      <c r="F489" s="16">
        <f>+'ENERO 2025'!F489+'FEBRERO 2025'!F489+'MARZO 2025'!F489</f>
        <v>2690829.48</v>
      </c>
      <c r="G489" s="16">
        <f>+'ENERO 2025'!G489+'FEBRERO 2025'!G489+'MARZO 2025'!G489</f>
        <v>0</v>
      </c>
      <c r="H489" s="16">
        <f t="shared" si="16"/>
        <v>2690829.48</v>
      </c>
    </row>
    <row r="490" spans="1:8">
      <c r="A490" s="10" t="s">
        <v>974</v>
      </c>
      <c r="B490" s="10" t="s">
        <v>975</v>
      </c>
      <c r="C490" s="16">
        <f>+'ENERO 2025'!C490+'FEBRERO 2025'!C490+'MARZO 2025'!C490+'PROD. FIN.'!C490</f>
        <v>2854898.2</v>
      </c>
      <c r="D490" s="16">
        <f>+'ENERO 2025'!D490+'FEBRERO 2025'!D490+'MARZO 2025'!D490+'PROD. FIN.'!D490</f>
        <v>0</v>
      </c>
      <c r="E490" s="16">
        <f t="shared" si="15"/>
        <v>2854898.2</v>
      </c>
      <c r="F490" s="16">
        <f>+'ENERO 2025'!F490+'FEBRERO 2025'!F490+'MARZO 2025'!F490</f>
        <v>1101939.9</v>
      </c>
      <c r="G490" s="16">
        <f>+'ENERO 2025'!G490+'FEBRERO 2025'!G490+'MARZO 2025'!G490</f>
        <v>0</v>
      </c>
      <c r="H490" s="16">
        <f t="shared" si="16"/>
        <v>1101939.9</v>
      </c>
    </row>
    <row r="491" spans="1:8">
      <c r="A491" s="10" t="s">
        <v>976</v>
      </c>
      <c r="B491" s="10" t="s">
        <v>977</v>
      </c>
      <c r="C491" s="16">
        <f>+'ENERO 2025'!C491+'FEBRERO 2025'!C491+'MARZO 2025'!C491+'PROD. FIN.'!C491</f>
        <v>3253429.65</v>
      </c>
      <c r="D491" s="16">
        <f>+'ENERO 2025'!D491+'FEBRERO 2025'!D491+'MARZO 2025'!D491+'PROD. FIN.'!D491</f>
        <v>0</v>
      </c>
      <c r="E491" s="16">
        <f t="shared" si="15"/>
        <v>3253429.65</v>
      </c>
      <c r="F491" s="16">
        <f>+'ENERO 2025'!F491+'FEBRERO 2025'!F491+'MARZO 2025'!F491</f>
        <v>774670.17</v>
      </c>
      <c r="G491" s="16">
        <f>+'ENERO 2025'!G491+'FEBRERO 2025'!G491+'MARZO 2025'!G491</f>
        <v>0</v>
      </c>
      <c r="H491" s="16">
        <f t="shared" si="16"/>
        <v>774670.17</v>
      </c>
    </row>
    <row r="492" spans="1:8">
      <c r="A492" s="10" t="s">
        <v>978</v>
      </c>
      <c r="B492" s="10" t="s">
        <v>979</v>
      </c>
      <c r="C492" s="16">
        <f>+'ENERO 2025'!C492+'FEBRERO 2025'!C492+'MARZO 2025'!C492+'PROD. FIN.'!C492</f>
        <v>1623021.04</v>
      </c>
      <c r="D492" s="16">
        <f>+'ENERO 2025'!D492+'FEBRERO 2025'!D492+'MARZO 2025'!D492+'PROD. FIN.'!D492</f>
        <v>0</v>
      </c>
      <c r="E492" s="16">
        <f t="shared" si="15"/>
        <v>1623021.04</v>
      </c>
      <c r="F492" s="16">
        <f>+'ENERO 2025'!F492+'FEBRERO 2025'!F492+'MARZO 2025'!F492</f>
        <v>597934.65</v>
      </c>
      <c r="G492" s="16">
        <f>+'ENERO 2025'!G492+'FEBRERO 2025'!G492+'MARZO 2025'!G492</f>
        <v>0</v>
      </c>
      <c r="H492" s="16">
        <f t="shared" si="16"/>
        <v>597934.65</v>
      </c>
    </row>
    <row r="493" spans="1:8">
      <c r="A493" s="10" t="s">
        <v>980</v>
      </c>
      <c r="B493" s="10" t="s">
        <v>981</v>
      </c>
      <c r="C493" s="16">
        <f>+'ENERO 2025'!C493+'FEBRERO 2025'!C493+'MARZO 2025'!C493+'PROD. FIN.'!C493</f>
        <v>1746476.46</v>
      </c>
      <c r="D493" s="16">
        <f>+'ENERO 2025'!D493+'FEBRERO 2025'!D493+'MARZO 2025'!D493+'PROD. FIN.'!D493</f>
        <v>0</v>
      </c>
      <c r="E493" s="16">
        <f t="shared" si="15"/>
        <v>1746476.46</v>
      </c>
      <c r="F493" s="16">
        <f>+'ENERO 2025'!F493+'FEBRERO 2025'!F493+'MARZO 2025'!F493</f>
        <v>485960.94</v>
      </c>
      <c r="G493" s="16">
        <f>+'ENERO 2025'!G493+'FEBRERO 2025'!G493+'MARZO 2025'!G493</f>
        <v>0</v>
      </c>
      <c r="H493" s="16">
        <f t="shared" si="16"/>
        <v>485960.94</v>
      </c>
    </row>
    <row r="494" spans="1:8">
      <c r="A494" s="10" t="s">
        <v>982</v>
      </c>
      <c r="B494" s="10" t="s">
        <v>983</v>
      </c>
      <c r="C494" s="16">
        <f>+'ENERO 2025'!C494+'FEBRERO 2025'!C494+'MARZO 2025'!C494+'PROD. FIN.'!C494</f>
        <v>427106.2</v>
      </c>
      <c r="D494" s="16">
        <f>+'ENERO 2025'!D494+'FEBRERO 2025'!D494+'MARZO 2025'!D494+'PROD. FIN.'!D494</f>
        <v>0</v>
      </c>
      <c r="E494" s="16">
        <f t="shared" si="15"/>
        <v>427106.2</v>
      </c>
      <c r="F494" s="16">
        <f>+'ENERO 2025'!F494+'FEBRERO 2025'!F494+'MARZO 2025'!F494</f>
        <v>32133.75</v>
      </c>
      <c r="G494" s="16">
        <f>+'ENERO 2025'!G494+'FEBRERO 2025'!G494+'MARZO 2025'!G494</f>
        <v>0</v>
      </c>
      <c r="H494" s="16">
        <f t="shared" si="16"/>
        <v>32133.75</v>
      </c>
    </row>
    <row r="495" spans="1:8">
      <c r="A495" s="10" t="s">
        <v>984</v>
      </c>
      <c r="B495" s="10" t="s">
        <v>985</v>
      </c>
      <c r="C495" s="16">
        <f>+'ENERO 2025'!C495+'FEBRERO 2025'!C495+'MARZO 2025'!C495+'PROD. FIN.'!C495</f>
        <v>4522443.6</v>
      </c>
      <c r="D495" s="16">
        <f>+'ENERO 2025'!D495+'FEBRERO 2025'!D495+'MARZO 2025'!D495+'PROD. FIN.'!D495</f>
        <v>0</v>
      </c>
      <c r="E495" s="16">
        <f t="shared" si="15"/>
        <v>4522443.6</v>
      </c>
      <c r="F495" s="16">
        <f>+'ENERO 2025'!F495+'FEBRERO 2025'!F495+'MARZO 2025'!F495</f>
        <v>1213419.24</v>
      </c>
      <c r="G495" s="16">
        <f>+'ENERO 2025'!G495+'FEBRERO 2025'!G495+'MARZO 2025'!G495</f>
        <v>0</v>
      </c>
      <c r="H495" s="16">
        <f t="shared" si="16"/>
        <v>1213419.24</v>
      </c>
    </row>
    <row r="496" spans="1:8">
      <c r="A496" s="10" t="s">
        <v>986</v>
      </c>
      <c r="B496" s="10" t="s">
        <v>987</v>
      </c>
      <c r="C496" s="16">
        <f>+'ENERO 2025'!C496+'FEBRERO 2025'!C496+'MARZO 2025'!C496+'PROD. FIN.'!C496</f>
        <v>2975834.64</v>
      </c>
      <c r="D496" s="16">
        <f>+'ENERO 2025'!D496+'FEBRERO 2025'!D496+'MARZO 2025'!D496+'PROD. FIN.'!D496</f>
        <v>0</v>
      </c>
      <c r="E496" s="16">
        <f t="shared" si="15"/>
        <v>2975834.64</v>
      </c>
      <c r="F496" s="16">
        <f>+'ENERO 2025'!F496+'FEBRERO 2025'!F496+'MARZO 2025'!F496</f>
        <v>735120.96</v>
      </c>
      <c r="G496" s="16">
        <f>+'ENERO 2025'!G496+'FEBRERO 2025'!G496+'MARZO 2025'!G496</f>
        <v>0</v>
      </c>
      <c r="H496" s="16">
        <f t="shared" si="16"/>
        <v>735120.96</v>
      </c>
    </row>
    <row r="497" spans="1:8">
      <c r="A497" s="10" t="s">
        <v>988</v>
      </c>
      <c r="B497" s="10" t="s">
        <v>989</v>
      </c>
      <c r="C497" s="16">
        <f>+'ENERO 2025'!C497+'FEBRERO 2025'!C497+'MARZO 2025'!C497+'PROD. FIN.'!C497</f>
        <v>4170473.32</v>
      </c>
      <c r="D497" s="16">
        <f>+'ENERO 2025'!D497+'FEBRERO 2025'!D497+'MARZO 2025'!D497+'PROD. FIN.'!D497</f>
        <v>0</v>
      </c>
      <c r="E497" s="16">
        <f t="shared" si="15"/>
        <v>4170473.32</v>
      </c>
      <c r="F497" s="16">
        <f>+'ENERO 2025'!F497+'FEBRERO 2025'!F497+'MARZO 2025'!F497</f>
        <v>1218610.08</v>
      </c>
      <c r="G497" s="16">
        <f>+'ENERO 2025'!G497+'FEBRERO 2025'!G497+'MARZO 2025'!G497</f>
        <v>0</v>
      </c>
      <c r="H497" s="16">
        <f t="shared" si="16"/>
        <v>1218610.08</v>
      </c>
    </row>
    <row r="498" spans="1:8">
      <c r="A498" s="10" t="s">
        <v>990</v>
      </c>
      <c r="B498" s="10" t="s">
        <v>991</v>
      </c>
      <c r="C498" s="16">
        <f>+'ENERO 2025'!C498+'FEBRERO 2025'!C498+'MARZO 2025'!C498+'PROD. FIN.'!C498</f>
        <v>4012143.24</v>
      </c>
      <c r="D498" s="16">
        <f>+'ENERO 2025'!D498+'FEBRERO 2025'!D498+'MARZO 2025'!D498+'PROD. FIN.'!D498</f>
        <v>0</v>
      </c>
      <c r="E498" s="16">
        <f t="shared" si="15"/>
        <v>4012143.24</v>
      </c>
      <c r="F498" s="16">
        <f>+'ENERO 2025'!F498+'FEBRERO 2025'!F498+'MARZO 2025'!F498</f>
        <v>683212.62</v>
      </c>
      <c r="G498" s="16">
        <f>+'ENERO 2025'!G498+'FEBRERO 2025'!G498+'MARZO 2025'!G498</f>
        <v>0</v>
      </c>
      <c r="H498" s="16">
        <f t="shared" si="16"/>
        <v>683212.62</v>
      </c>
    </row>
    <row r="499" spans="1:8">
      <c r="A499" s="10" t="s">
        <v>992</v>
      </c>
      <c r="B499" s="10" t="s">
        <v>993</v>
      </c>
      <c r="C499" s="16">
        <f>+'ENERO 2025'!C499+'FEBRERO 2025'!C499+'MARZO 2025'!C499+'PROD. FIN.'!C499</f>
        <v>684483.58</v>
      </c>
      <c r="D499" s="16">
        <f>+'ENERO 2025'!D499+'FEBRERO 2025'!D499+'MARZO 2025'!D499+'PROD. FIN.'!D499</f>
        <v>0</v>
      </c>
      <c r="E499" s="16">
        <f t="shared" si="15"/>
        <v>684483.58</v>
      </c>
      <c r="F499" s="16">
        <f>+'ENERO 2025'!F499+'FEBRERO 2025'!F499+'MARZO 2025'!F499</f>
        <v>134714.49</v>
      </c>
      <c r="G499" s="16">
        <f>+'ENERO 2025'!G499+'FEBRERO 2025'!G499+'MARZO 2025'!G499</f>
        <v>0</v>
      </c>
      <c r="H499" s="16">
        <f t="shared" si="16"/>
        <v>134714.49</v>
      </c>
    </row>
    <row r="500" spans="1:8">
      <c r="A500" s="10" t="s">
        <v>994</v>
      </c>
      <c r="B500" s="10" t="s">
        <v>995</v>
      </c>
      <c r="C500" s="16">
        <f>+'ENERO 2025'!C500+'FEBRERO 2025'!C500+'MARZO 2025'!C500+'PROD. FIN.'!C500</f>
        <v>7943460.79</v>
      </c>
      <c r="D500" s="16">
        <f>+'ENERO 2025'!D500+'FEBRERO 2025'!D500+'MARZO 2025'!D500+'PROD. FIN.'!D500</f>
        <v>0</v>
      </c>
      <c r="E500" s="16">
        <f t="shared" si="15"/>
        <v>7943460.79</v>
      </c>
      <c r="F500" s="16">
        <f>+'ENERO 2025'!F500+'FEBRERO 2025'!F500+'MARZO 2025'!F500</f>
        <v>1557250.2</v>
      </c>
      <c r="G500" s="16">
        <f>+'ENERO 2025'!G500+'FEBRERO 2025'!G500+'MARZO 2025'!G500</f>
        <v>0</v>
      </c>
      <c r="H500" s="16">
        <f t="shared" si="16"/>
        <v>1557250.2</v>
      </c>
    </row>
    <row r="501" spans="1:8">
      <c r="A501" s="10" t="s">
        <v>996</v>
      </c>
      <c r="B501" s="10" t="s">
        <v>997</v>
      </c>
      <c r="C501" s="16">
        <f>+'ENERO 2025'!C501+'FEBRERO 2025'!C501+'MARZO 2025'!C501+'PROD. FIN.'!C501</f>
        <v>3872711.04</v>
      </c>
      <c r="D501" s="16">
        <f>+'ENERO 2025'!D501+'FEBRERO 2025'!D501+'MARZO 2025'!D501+'PROD. FIN.'!D501</f>
        <v>0</v>
      </c>
      <c r="E501" s="16">
        <f t="shared" si="15"/>
        <v>3872711.04</v>
      </c>
      <c r="F501" s="16">
        <f>+'ENERO 2025'!F501+'FEBRERO 2025'!F501+'MARZO 2025'!F501</f>
        <v>748716</v>
      </c>
      <c r="G501" s="16">
        <f>+'ENERO 2025'!G501+'FEBRERO 2025'!G501+'MARZO 2025'!G501</f>
        <v>0</v>
      </c>
      <c r="H501" s="16">
        <f t="shared" si="16"/>
        <v>748716</v>
      </c>
    </row>
    <row r="502" spans="1:8">
      <c r="A502" s="10" t="s">
        <v>998</v>
      </c>
      <c r="B502" s="10" t="s">
        <v>999</v>
      </c>
      <c r="C502" s="16">
        <f>+'ENERO 2025'!C502+'FEBRERO 2025'!C502+'MARZO 2025'!C502+'PROD. FIN.'!C502</f>
        <v>1109425.01</v>
      </c>
      <c r="D502" s="16">
        <f>+'ENERO 2025'!D502+'FEBRERO 2025'!D502+'MARZO 2025'!D502+'PROD. FIN.'!D502</f>
        <v>0</v>
      </c>
      <c r="E502" s="16">
        <f t="shared" si="15"/>
        <v>1109425.01</v>
      </c>
      <c r="F502" s="16">
        <f>+'ENERO 2025'!F502+'FEBRERO 2025'!F502+'MARZO 2025'!F502</f>
        <v>467916.6</v>
      </c>
      <c r="G502" s="16">
        <f>+'ENERO 2025'!G502+'FEBRERO 2025'!G502+'MARZO 2025'!G502</f>
        <v>0</v>
      </c>
      <c r="H502" s="16">
        <f t="shared" si="16"/>
        <v>467916.6</v>
      </c>
    </row>
    <row r="503" spans="1:8">
      <c r="A503" s="10" t="s">
        <v>1000</v>
      </c>
      <c r="B503" s="10" t="s">
        <v>1001</v>
      </c>
      <c r="C503" s="16">
        <f>+'ENERO 2025'!C503+'FEBRERO 2025'!C503+'MARZO 2025'!C503+'PROD. FIN.'!C503</f>
        <v>5890518.78</v>
      </c>
      <c r="D503" s="16">
        <f>+'ENERO 2025'!D503+'FEBRERO 2025'!D503+'MARZO 2025'!D503+'PROD. FIN.'!D503</f>
        <v>0</v>
      </c>
      <c r="E503" s="16">
        <f t="shared" si="15"/>
        <v>5890518.78</v>
      </c>
      <c r="F503" s="16">
        <f>+'ENERO 2025'!F503+'FEBRERO 2025'!F503+'MARZO 2025'!F503</f>
        <v>1046323.83</v>
      </c>
      <c r="G503" s="16">
        <f>+'ENERO 2025'!G503+'FEBRERO 2025'!G503+'MARZO 2025'!G503</f>
        <v>0</v>
      </c>
      <c r="H503" s="16">
        <f t="shared" si="16"/>
        <v>1046323.83</v>
      </c>
    </row>
    <row r="504" spans="1:8">
      <c r="A504" s="10" t="s">
        <v>1002</v>
      </c>
      <c r="B504" s="10" t="s">
        <v>1003</v>
      </c>
      <c r="C504" s="16">
        <f>+'ENERO 2025'!C504+'FEBRERO 2025'!C504+'MARZO 2025'!C504+'PROD. FIN.'!C504</f>
        <v>5777672.42</v>
      </c>
      <c r="D504" s="16">
        <f>+'ENERO 2025'!D504+'FEBRERO 2025'!D504+'MARZO 2025'!D504+'PROD. FIN.'!D504</f>
        <v>0</v>
      </c>
      <c r="E504" s="16">
        <f t="shared" si="15"/>
        <v>5777672.42</v>
      </c>
      <c r="F504" s="16">
        <f>+'ENERO 2025'!F504+'FEBRERO 2025'!F504+'MARZO 2025'!F504</f>
        <v>1876857.27</v>
      </c>
      <c r="G504" s="16">
        <f>+'ENERO 2025'!G504+'FEBRERO 2025'!G504+'MARZO 2025'!G504</f>
        <v>0</v>
      </c>
      <c r="H504" s="16">
        <f t="shared" si="16"/>
        <v>1876857.27</v>
      </c>
    </row>
    <row r="505" spans="1:8">
      <c r="A505" s="10" t="s">
        <v>1004</v>
      </c>
      <c r="B505" s="10" t="s">
        <v>1005</v>
      </c>
      <c r="C505" s="16">
        <f>+'ENERO 2025'!C505+'FEBRERO 2025'!C505+'MARZO 2025'!C505+'PROD. FIN.'!C505</f>
        <v>1030764.39</v>
      </c>
      <c r="D505" s="16">
        <f>+'ENERO 2025'!D505+'FEBRERO 2025'!D505+'MARZO 2025'!D505+'PROD. FIN.'!D505</f>
        <v>0</v>
      </c>
      <c r="E505" s="16">
        <f t="shared" si="15"/>
        <v>1030764.39</v>
      </c>
      <c r="F505" s="16">
        <f>+'ENERO 2025'!F505+'FEBRERO 2025'!F505+'MARZO 2025'!F505</f>
        <v>475084.89</v>
      </c>
      <c r="G505" s="16">
        <f>+'ENERO 2025'!G505+'FEBRERO 2025'!G505+'MARZO 2025'!G505</f>
        <v>0</v>
      </c>
      <c r="H505" s="16">
        <f t="shared" si="16"/>
        <v>475084.89</v>
      </c>
    </row>
    <row r="506" spans="1:8">
      <c r="A506" s="10" t="s">
        <v>1006</v>
      </c>
      <c r="B506" s="10" t="s">
        <v>1007</v>
      </c>
      <c r="C506" s="16">
        <f>+'ENERO 2025'!C506+'FEBRERO 2025'!C506+'MARZO 2025'!C506+'PROD. FIN.'!C506</f>
        <v>6846289.41</v>
      </c>
      <c r="D506" s="16">
        <f>+'ENERO 2025'!D506+'FEBRERO 2025'!D506+'MARZO 2025'!D506+'PROD. FIN.'!D506</f>
        <v>0</v>
      </c>
      <c r="E506" s="16">
        <f t="shared" si="15"/>
        <v>6846289.41</v>
      </c>
      <c r="F506" s="16">
        <f>+'ENERO 2025'!F506+'FEBRERO 2025'!F506+'MARZO 2025'!F506</f>
        <v>1975235.91</v>
      </c>
      <c r="G506" s="16">
        <f>+'ENERO 2025'!G506+'FEBRERO 2025'!G506+'MARZO 2025'!G506</f>
        <v>0</v>
      </c>
      <c r="H506" s="16">
        <f t="shared" si="16"/>
        <v>1975235.91</v>
      </c>
    </row>
    <row r="507" spans="1:8">
      <c r="A507" s="10" t="s">
        <v>1008</v>
      </c>
      <c r="B507" s="10" t="s">
        <v>1009</v>
      </c>
      <c r="C507" s="16">
        <f>+'ENERO 2025'!C507+'FEBRERO 2025'!C507+'MARZO 2025'!C507+'PROD. FIN.'!C507</f>
        <v>972956.86</v>
      </c>
      <c r="D507" s="16">
        <f>+'ENERO 2025'!D507+'FEBRERO 2025'!D507+'MARZO 2025'!D507+'PROD. FIN.'!D507</f>
        <v>0</v>
      </c>
      <c r="E507" s="16">
        <f t="shared" si="15"/>
        <v>972956.86</v>
      </c>
      <c r="F507" s="16">
        <f>+'ENERO 2025'!F507+'FEBRERO 2025'!F507+'MARZO 2025'!F507</f>
        <v>246688.2</v>
      </c>
      <c r="G507" s="16">
        <f>+'ENERO 2025'!G507+'FEBRERO 2025'!G507+'MARZO 2025'!G507</f>
        <v>0</v>
      </c>
      <c r="H507" s="16">
        <f t="shared" si="16"/>
        <v>246688.2</v>
      </c>
    </row>
    <row r="508" spans="1:8">
      <c r="A508" s="10" t="s">
        <v>1010</v>
      </c>
      <c r="B508" s="10" t="s">
        <v>1011</v>
      </c>
      <c r="C508" s="16">
        <f>+'ENERO 2025'!C508+'FEBRERO 2025'!C508+'MARZO 2025'!C508+'PROD. FIN.'!C508</f>
        <v>8421192.18</v>
      </c>
      <c r="D508" s="16">
        <f>+'ENERO 2025'!D508+'FEBRERO 2025'!D508+'MARZO 2025'!D508+'PROD. FIN.'!D508</f>
        <v>0</v>
      </c>
      <c r="E508" s="16">
        <f t="shared" si="15"/>
        <v>8421192.18</v>
      </c>
      <c r="F508" s="16">
        <f>+'ENERO 2025'!F508+'FEBRERO 2025'!F508+'MARZO 2025'!F508</f>
        <v>1257912.09</v>
      </c>
      <c r="G508" s="16">
        <f>+'ENERO 2025'!G508+'FEBRERO 2025'!G508+'MARZO 2025'!G508</f>
        <v>0</v>
      </c>
      <c r="H508" s="16">
        <f t="shared" si="16"/>
        <v>1257912.09</v>
      </c>
    </row>
    <row r="509" spans="1:8">
      <c r="A509" s="10" t="s">
        <v>1012</v>
      </c>
      <c r="B509" s="10" t="s">
        <v>1013</v>
      </c>
      <c r="C509" s="16">
        <f>+'ENERO 2025'!C509+'FEBRERO 2025'!C509+'MARZO 2025'!C509+'PROD. FIN.'!C509</f>
        <v>303444.95</v>
      </c>
      <c r="D509" s="16">
        <f>+'ENERO 2025'!D509+'FEBRERO 2025'!D509+'MARZO 2025'!D509+'PROD. FIN.'!D509</f>
        <v>0</v>
      </c>
      <c r="E509" s="16">
        <f t="shared" si="15"/>
        <v>303444.95</v>
      </c>
      <c r="F509" s="16">
        <f>+'ENERO 2025'!F509+'FEBRERO 2025'!F509+'MARZO 2025'!F509</f>
        <v>105052.59</v>
      </c>
      <c r="G509" s="16">
        <f>+'ENERO 2025'!G509+'FEBRERO 2025'!G509+'MARZO 2025'!G509</f>
        <v>0</v>
      </c>
      <c r="H509" s="16">
        <f t="shared" si="16"/>
        <v>105052.59</v>
      </c>
    </row>
    <row r="510" spans="1:8">
      <c r="A510" s="10" t="s">
        <v>1014</v>
      </c>
      <c r="B510" s="10" t="s">
        <v>1015</v>
      </c>
      <c r="C510" s="16">
        <f>+'ENERO 2025'!C510+'FEBRERO 2025'!C510+'MARZO 2025'!C510+'PROD. FIN.'!C510</f>
        <v>1249524.51</v>
      </c>
      <c r="D510" s="16">
        <f>+'ENERO 2025'!D510+'FEBRERO 2025'!D510+'MARZO 2025'!D510+'PROD. FIN.'!D510</f>
        <v>0</v>
      </c>
      <c r="E510" s="16">
        <f t="shared" si="15"/>
        <v>1249524.51</v>
      </c>
      <c r="F510" s="16">
        <f>+'ENERO 2025'!F510+'FEBRERO 2025'!F510+'MARZO 2025'!F510</f>
        <v>393020.28</v>
      </c>
      <c r="G510" s="16">
        <f>+'ENERO 2025'!G510+'FEBRERO 2025'!G510+'MARZO 2025'!G510</f>
        <v>0</v>
      </c>
      <c r="H510" s="16">
        <f t="shared" si="16"/>
        <v>393020.28</v>
      </c>
    </row>
    <row r="511" spans="1:8">
      <c r="A511" s="10" t="s">
        <v>1016</v>
      </c>
      <c r="B511" s="10" t="s">
        <v>1017</v>
      </c>
      <c r="C511" s="16">
        <f>+'ENERO 2025'!C511+'FEBRERO 2025'!C511+'MARZO 2025'!C511+'PROD. FIN.'!C511</f>
        <v>3238749.75</v>
      </c>
      <c r="D511" s="16">
        <f>+'ENERO 2025'!D511+'FEBRERO 2025'!D511+'MARZO 2025'!D511+'PROD. FIN.'!D511</f>
        <v>0</v>
      </c>
      <c r="E511" s="16">
        <f t="shared" si="15"/>
        <v>3238749.75</v>
      </c>
      <c r="F511" s="16">
        <f>+'ENERO 2025'!F511+'FEBRERO 2025'!F511+'MARZO 2025'!F511</f>
        <v>1898609.34</v>
      </c>
      <c r="G511" s="16">
        <f>+'ENERO 2025'!G511+'FEBRERO 2025'!G511+'MARZO 2025'!G511</f>
        <v>0</v>
      </c>
      <c r="H511" s="16">
        <f t="shared" si="16"/>
        <v>1898609.34</v>
      </c>
    </row>
    <row r="512" spans="1:8">
      <c r="A512" s="10" t="s">
        <v>1018</v>
      </c>
      <c r="B512" s="10" t="s">
        <v>1019</v>
      </c>
      <c r="C512" s="16">
        <f>+'ENERO 2025'!C512+'FEBRERO 2025'!C512+'MARZO 2025'!C512+'PROD. FIN.'!C512</f>
        <v>701670.72</v>
      </c>
      <c r="D512" s="16">
        <f>+'ENERO 2025'!D512+'FEBRERO 2025'!D512+'MARZO 2025'!D512+'PROD. FIN.'!D512</f>
        <v>0</v>
      </c>
      <c r="E512" s="16">
        <f t="shared" si="15"/>
        <v>701670.72</v>
      </c>
      <c r="F512" s="16">
        <f>+'ENERO 2025'!F512+'FEBRERO 2025'!F512+'MARZO 2025'!F512</f>
        <v>197251.68</v>
      </c>
      <c r="G512" s="16">
        <f>+'ENERO 2025'!G512+'FEBRERO 2025'!G512+'MARZO 2025'!G512</f>
        <v>0</v>
      </c>
      <c r="H512" s="16">
        <f t="shared" si="16"/>
        <v>197251.68</v>
      </c>
    </row>
    <row r="513" spans="1:8">
      <c r="A513" s="10" t="s">
        <v>1020</v>
      </c>
      <c r="B513" s="10" t="s">
        <v>1021</v>
      </c>
      <c r="C513" s="16">
        <f>+'ENERO 2025'!C513+'FEBRERO 2025'!C513+'MARZO 2025'!C513+'PROD. FIN.'!C513</f>
        <v>2887281.4</v>
      </c>
      <c r="D513" s="16">
        <f>+'ENERO 2025'!D513+'FEBRERO 2025'!D513+'MARZO 2025'!D513+'PROD. FIN.'!D513</f>
        <v>0</v>
      </c>
      <c r="E513" s="16">
        <f t="shared" si="15"/>
        <v>2887281.4</v>
      </c>
      <c r="F513" s="16">
        <f>+'ENERO 2025'!F513+'FEBRERO 2025'!F513+'MARZO 2025'!F513</f>
        <v>779861.01</v>
      </c>
      <c r="G513" s="16">
        <f>+'ENERO 2025'!G513+'FEBRERO 2025'!G513+'MARZO 2025'!G513</f>
        <v>18998</v>
      </c>
      <c r="H513" s="16">
        <f t="shared" si="16"/>
        <v>760863.01</v>
      </c>
    </row>
    <row r="514" spans="1:8">
      <c r="A514" s="10" t="s">
        <v>1022</v>
      </c>
      <c r="B514" s="10" t="s">
        <v>1023</v>
      </c>
      <c r="C514" s="16">
        <f>+'ENERO 2025'!C514+'FEBRERO 2025'!C514+'MARZO 2025'!C514+'PROD. FIN.'!C514</f>
        <v>1358848.61</v>
      </c>
      <c r="D514" s="16">
        <f>+'ENERO 2025'!D514+'FEBRERO 2025'!D514+'MARZO 2025'!D514+'PROD. FIN.'!D514</f>
        <v>0</v>
      </c>
      <c r="E514" s="16">
        <f t="shared" si="15"/>
        <v>1358848.61</v>
      </c>
      <c r="F514" s="16">
        <f>+'ENERO 2025'!F514+'FEBRERO 2025'!F514+'MARZO 2025'!F514</f>
        <v>399941.4</v>
      </c>
      <c r="G514" s="16">
        <f>+'ENERO 2025'!G514+'FEBRERO 2025'!G514+'MARZO 2025'!G514</f>
        <v>0</v>
      </c>
      <c r="H514" s="16">
        <f t="shared" si="16"/>
        <v>399941.4</v>
      </c>
    </row>
    <row r="515" spans="1:8">
      <c r="A515" s="10" t="s">
        <v>1024</v>
      </c>
      <c r="B515" s="10" t="s">
        <v>1025</v>
      </c>
      <c r="C515" s="16">
        <f>+'ENERO 2025'!C515+'FEBRERO 2025'!C515+'MARZO 2025'!C515+'PROD. FIN.'!C515</f>
        <v>12740268.01</v>
      </c>
      <c r="D515" s="16">
        <f>+'ENERO 2025'!D515+'FEBRERO 2025'!D515+'MARZO 2025'!D515+'PROD. FIN.'!D515</f>
        <v>0</v>
      </c>
      <c r="E515" s="16">
        <f t="shared" si="15"/>
        <v>12740268.01</v>
      </c>
      <c r="F515" s="16">
        <f>+'ENERO 2025'!F515+'FEBRERO 2025'!F515+'MARZO 2025'!F515</f>
        <v>2813926.38</v>
      </c>
      <c r="G515" s="16">
        <f>+'ENERO 2025'!G515+'FEBRERO 2025'!G515+'MARZO 2025'!G515</f>
        <v>0</v>
      </c>
      <c r="H515" s="16">
        <f t="shared" si="16"/>
        <v>2813926.38</v>
      </c>
    </row>
    <row r="516" spans="1:8">
      <c r="A516" s="10" t="s">
        <v>1026</v>
      </c>
      <c r="B516" s="10" t="s">
        <v>1027</v>
      </c>
      <c r="C516" s="16">
        <f>+'ENERO 2025'!C516+'FEBRERO 2025'!C516+'MARZO 2025'!C516+'PROD. FIN.'!C516</f>
        <v>1443326.67</v>
      </c>
      <c r="D516" s="16">
        <f>+'ENERO 2025'!D516+'FEBRERO 2025'!D516+'MARZO 2025'!D516+'PROD. FIN.'!D516</f>
        <v>0</v>
      </c>
      <c r="E516" s="16">
        <f t="shared" si="15"/>
        <v>1443326.67</v>
      </c>
      <c r="F516" s="16">
        <f>+'ENERO 2025'!F516+'FEBRERO 2025'!F516+'MARZO 2025'!F516</f>
        <v>187858.77</v>
      </c>
      <c r="G516" s="16">
        <f>+'ENERO 2025'!G516+'FEBRERO 2025'!G516+'MARZO 2025'!G516</f>
        <v>0</v>
      </c>
      <c r="H516" s="16">
        <f t="shared" si="16"/>
        <v>187858.77</v>
      </c>
    </row>
    <row r="517" spans="1:8">
      <c r="A517" s="10" t="s">
        <v>1028</v>
      </c>
      <c r="B517" s="10" t="s">
        <v>1029</v>
      </c>
      <c r="C517" s="16">
        <f>+'ENERO 2025'!C517+'FEBRERO 2025'!C517+'MARZO 2025'!C517+'PROD. FIN.'!C517</f>
        <v>5329164.52</v>
      </c>
      <c r="D517" s="16">
        <f>+'ENERO 2025'!D517+'FEBRERO 2025'!D517+'MARZO 2025'!D517+'PROD. FIN.'!D517</f>
        <v>0</v>
      </c>
      <c r="E517" s="16">
        <f t="shared" si="15"/>
        <v>5329164.52</v>
      </c>
      <c r="F517" s="16">
        <f>+'ENERO 2025'!F517+'FEBRERO 2025'!F517+'MARZO 2025'!F517</f>
        <v>824353.86</v>
      </c>
      <c r="G517" s="16">
        <f>+'ENERO 2025'!G517+'FEBRERO 2025'!G517+'MARZO 2025'!G517</f>
        <v>0</v>
      </c>
      <c r="H517" s="16">
        <f t="shared" si="16"/>
        <v>824353.86</v>
      </c>
    </row>
    <row r="518" spans="1:8">
      <c r="A518" s="10" t="s">
        <v>1030</v>
      </c>
      <c r="B518" s="10" t="s">
        <v>1031</v>
      </c>
      <c r="C518" s="16">
        <f>+'ENERO 2025'!C518+'FEBRERO 2025'!C518+'MARZO 2025'!C518+'PROD. FIN.'!C518</f>
        <v>1334506.35</v>
      </c>
      <c r="D518" s="16">
        <f>+'ENERO 2025'!D518+'FEBRERO 2025'!D518+'MARZO 2025'!D518+'PROD. FIN.'!D518</f>
        <v>0</v>
      </c>
      <c r="E518" s="16">
        <f t="shared" si="15"/>
        <v>1334506.35</v>
      </c>
      <c r="F518" s="16">
        <f>+'ENERO 2025'!F518+'FEBRERO 2025'!F518+'MARZO 2025'!F518</f>
        <v>272148</v>
      </c>
      <c r="G518" s="16">
        <f>+'ENERO 2025'!G518+'FEBRERO 2025'!G518+'MARZO 2025'!G518</f>
        <v>0</v>
      </c>
      <c r="H518" s="16">
        <f t="shared" si="16"/>
        <v>272148</v>
      </c>
    </row>
    <row r="519" spans="1:8">
      <c r="A519" s="10" t="s">
        <v>1032</v>
      </c>
      <c r="B519" s="10" t="s">
        <v>1033</v>
      </c>
      <c r="C519" s="16">
        <f>+'ENERO 2025'!C519+'FEBRERO 2025'!C519+'MARZO 2025'!C519+'PROD. FIN.'!C519</f>
        <v>5304215.24</v>
      </c>
      <c r="D519" s="16">
        <f>+'ENERO 2025'!D519+'FEBRERO 2025'!D519+'MARZO 2025'!D519+'PROD. FIN.'!D519</f>
        <v>0</v>
      </c>
      <c r="E519" s="16">
        <f t="shared" si="15"/>
        <v>5304215.24</v>
      </c>
      <c r="F519" s="16">
        <f>+'ENERO 2025'!F519+'FEBRERO 2025'!F519+'MARZO 2025'!F519</f>
        <v>2231317.08</v>
      </c>
      <c r="G519" s="16">
        <f>+'ENERO 2025'!G519+'FEBRERO 2025'!G519+'MARZO 2025'!G519</f>
        <v>0</v>
      </c>
      <c r="H519" s="16">
        <f t="shared" si="16"/>
        <v>2231317.08</v>
      </c>
    </row>
    <row r="520" spans="1:8">
      <c r="A520" s="10" t="s">
        <v>1034</v>
      </c>
      <c r="B520" s="10" t="s">
        <v>1035</v>
      </c>
      <c r="C520" s="16">
        <f>+'ENERO 2025'!C520+'FEBRERO 2025'!C520+'MARZO 2025'!C520+'PROD. FIN.'!C520</f>
        <v>2321256.38</v>
      </c>
      <c r="D520" s="16">
        <f>+'ENERO 2025'!D520+'FEBRERO 2025'!D520+'MARZO 2025'!D520+'PROD. FIN.'!D520</f>
        <v>0</v>
      </c>
      <c r="E520" s="16">
        <f t="shared" ref="E520:E576" si="17">C520-D520</f>
        <v>2321256.38</v>
      </c>
      <c r="F520" s="16">
        <f>+'ENERO 2025'!F520+'FEBRERO 2025'!F520+'MARZO 2025'!F520</f>
        <v>232598.79</v>
      </c>
      <c r="G520" s="16">
        <f>+'ENERO 2025'!G520+'FEBRERO 2025'!G520+'MARZO 2025'!G520</f>
        <v>0</v>
      </c>
      <c r="H520" s="16">
        <f t="shared" ref="H520:H576" si="18">F520-G520</f>
        <v>232598.79</v>
      </c>
    </row>
    <row r="521" spans="1:8">
      <c r="A521" s="10" t="s">
        <v>1036</v>
      </c>
      <c r="B521" s="10" t="s">
        <v>1037</v>
      </c>
      <c r="C521" s="16">
        <f>+'ENERO 2025'!C521+'FEBRERO 2025'!C521+'MARZO 2025'!C521+'PROD. FIN.'!C521</f>
        <v>25142172.19</v>
      </c>
      <c r="D521" s="16">
        <f>+'ENERO 2025'!D521+'FEBRERO 2025'!D521+'MARZO 2025'!D521+'PROD. FIN.'!D521</f>
        <v>0</v>
      </c>
      <c r="E521" s="16">
        <f t="shared" si="17"/>
        <v>25142172.19</v>
      </c>
      <c r="F521" s="16">
        <f>+'ENERO 2025'!F521+'FEBRERO 2025'!F521+'MARZO 2025'!F521</f>
        <v>16743900.15</v>
      </c>
      <c r="G521" s="16">
        <f>+'ENERO 2025'!G521+'FEBRERO 2025'!G521+'MARZO 2025'!G521</f>
        <v>3080284</v>
      </c>
      <c r="H521" s="16">
        <f t="shared" si="18"/>
        <v>13663616.15</v>
      </c>
    </row>
    <row r="522" spans="1:8">
      <c r="A522" s="10" t="s">
        <v>1038</v>
      </c>
      <c r="B522" s="10" t="s">
        <v>1039</v>
      </c>
      <c r="C522" s="16">
        <f>+'ENERO 2025'!C522+'FEBRERO 2025'!C522+'MARZO 2025'!C522+'PROD. FIN.'!C522</f>
        <v>3722739.64</v>
      </c>
      <c r="D522" s="16">
        <f>+'ENERO 2025'!D522+'FEBRERO 2025'!D522+'MARZO 2025'!D522+'PROD. FIN.'!D522</f>
        <v>0</v>
      </c>
      <c r="E522" s="16">
        <f t="shared" si="17"/>
        <v>3722739.64</v>
      </c>
      <c r="F522" s="16">
        <f>+'ENERO 2025'!F522+'FEBRERO 2025'!F522+'MARZO 2025'!F522</f>
        <v>1300180.32</v>
      </c>
      <c r="G522" s="16">
        <f>+'ENERO 2025'!G522+'FEBRERO 2025'!G522+'MARZO 2025'!G522</f>
        <v>0</v>
      </c>
      <c r="H522" s="16">
        <f t="shared" si="18"/>
        <v>1300180.32</v>
      </c>
    </row>
    <row r="523" spans="1:8">
      <c r="A523" s="10" t="s">
        <v>1040</v>
      </c>
      <c r="B523" s="10" t="s">
        <v>1041</v>
      </c>
      <c r="C523" s="16">
        <f>+'ENERO 2025'!C523+'FEBRERO 2025'!C523+'MARZO 2025'!C523+'PROD. FIN.'!C523</f>
        <v>7410193.55</v>
      </c>
      <c r="D523" s="16">
        <f>+'ENERO 2025'!D523+'FEBRERO 2025'!D523+'MARZO 2025'!D523+'PROD. FIN.'!D523</f>
        <v>0</v>
      </c>
      <c r="E523" s="16">
        <f t="shared" si="17"/>
        <v>7410193.55</v>
      </c>
      <c r="F523" s="16">
        <f>+'ENERO 2025'!F523+'FEBRERO 2025'!F523+'MARZO 2025'!F523</f>
        <v>1490263.71</v>
      </c>
      <c r="G523" s="16">
        <f>+'ENERO 2025'!G523+'FEBRERO 2025'!G523+'MARZO 2025'!G523</f>
        <v>0</v>
      </c>
      <c r="H523" s="16">
        <f t="shared" si="18"/>
        <v>1490263.71</v>
      </c>
    </row>
    <row r="524" spans="1:8">
      <c r="A524" s="10" t="s">
        <v>1042</v>
      </c>
      <c r="B524" s="10" t="s">
        <v>1043</v>
      </c>
      <c r="C524" s="16">
        <f>+'ENERO 2025'!C524+'FEBRERO 2025'!C524+'MARZO 2025'!C524+'PROD. FIN.'!C524</f>
        <v>418788.64</v>
      </c>
      <c r="D524" s="16">
        <f>+'ENERO 2025'!D524+'FEBRERO 2025'!D524+'MARZO 2025'!D524+'PROD. FIN.'!D524</f>
        <v>0</v>
      </c>
      <c r="E524" s="16">
        <f t="shared" si="17"/>
        <v>418788.64</v>
      </c>
      <c r="F524" s="16">
        <f>+'ENERO 2025'!F524+'FEBRERO 2025'!F524+'MARZO 2025'!F524</f>
        <v>27931.62</v>
      </c>
      <c r="G524" s="16">
        <f>+'ENERO 2025'!G524+'FEBRERO 2025'!G524+'MARZO 2025'!G524</f>
        <v>0</v>
      </c>
      <c r="H524" s="16">
        <f t="shared" si="18"/>
        <v>27931.62</v>
      </c>
    </row>
    <row r="525" spans="1:8">
      <c r="A525" s="10" t="s">
        <v>1044</v>
      </c>
      <c r="B525" s="10" t="s">
        <v>1045</v>
      </c>
      <c r="C525" s="16">
        <f>+'ENERO 2025'!C525+'FEBRERO 2025'!C525+'MARZO 2025'!C525+'PROD. FIN.'!C525</f>
        <v>1479990.27</v>
      </c>
      <c r="D525" s="16">
        <f>+'ENERO 2025'!D525+'FEBRERO 2025'!D525+'MARZO 2025'!D525+'PROD. FIN.'!D525</f>
        <v>0</v>
      </c>
      <c r="E525" s="16">
        <f t="shared" si="17"/>
        <v>1479990.27</v>
      </c>
      <c r="F525" s="16">
        <f>+'ENERO 2025'!F525+'FEBRERO 2025'!F525+'MARZO 2025'!F525</f>
        <v>836960.19</v>
      </c>
      <c r="G525" s="16">
        <f>+'ENERO 2025'!G525+'FEBRERO 2025'!G525+'MARZO 2025'!G525</f>
        <v>0</v>
      </c>
      <c r="H525" s="16">
        <f t="shared" si="18"/>
        <v>836960.19</v>
      </c>
    </row>
    <row r="526" spans="1:8">
      <c r="A526" s="10" t="s">
        <v>1046</v>
      </c>
      <c r="B526" s="10" t="s">
        <v>1047</v>
      </c>
      <c r="C526" s="16">
        <f>+'ENERO 2025'!C526+'FEBRERO 2025'!C526+'MARZO 2025'!C526+'PROD. FIN.'!C526</f>
        <v>4066316.03</v>
      </c>
      <c r="D526" s="16">
        <f>+'ENERO 2025'!D526+'FEBRERO 2025'!D526+'MARZO 2025'!D526+'PROD. FIN.'!D526</f>
        <v>0</v>
      </c>
      <c r="E526" s="16">
        <f t="shared" si="17"/>
        <v>4066316.03</v>
      </c>
      <c r="F526" s="16">
        <f>+'ENERO 2025'!F526+'FEBRERO 2025'!F526+'MARZO 2025'!F526</f>
        <v>1827420.75</v>
      </c>
      <c r="G526" s="16">
        <f>+'ENERO 2025'!G526+'FEBRERO 2025'!G526+'MARZO 2025'!G526</f>
        <v>0</v>
      </c>
      <c r="H526" s="16">
        <f t="shared" si="18"/>
        <v>1827420.75</v>
      </c>
    </row>
    <row r="527" spans="1:8">
      <c r="A527" s="10" t="s">
        <v>1048</v>
      </c>
      <c r="B527" s="10" t="s">
        <v>1049</v>
      </c>
      <c r="C527" s="16">
        <f>+'ENERO 2025'!C527+'FEBRERO 2025'!C527+'MARZO 2025'!C527+'PROD. FIN.'!C527</f>
        <v>660196.04</v>
      </c>
      <c r="D527" s="16">
        <f>+'ENERO 2025'!D527+'FEBRERO 2025'!D527+'MARZO 2025'!D527+'PROD. FIN.'!D527</f>
        <v>0</v>
      </c>
      <c r="E527" s="16">
        <f t="shared" si="17"/>
        <v>660196.04</v>
      </c>
      <c r="F527" s="16">
        <f>+'ENERO 2025'!F527+'FEBRERO 2025'!F527+'MARZO 2025'!F527</f>
        <v>61795.65</v>
      </c>
      <c r="G527" s="16">
        <f>+'ENERO 2025'!G527+'FEBRERO 2025'!G527+'MARZO 2025'!G527</f>
        <v>0</v>
      </c>
      <c r="H527" s="16">
        <f t="shared" si="18"/>
        <v>61795.65</v>
      </c>
    </row>
    <row r="528" spans="1:8">
      <c r="A528" s="10" t="s">
        <v>1050</v>
      </c>
      <c r="B528" s="10" t="s">
        <v>1051</v>
      </c>
      <c r="C528" s="16">
        <f>+'ENERO 2025'!C528+'FEBRERO 2025'!C528+'MARZO 2025'!C528+'PROD. FIN.'!C528</f>
        <v>1421110.87</v>
      </c>
      <c r="D528" s="16">
        <f>+'ENERO 2025'!D528+'FEBRERO 2025'!D528+'MARZO 2025'!D528+'PROD. FIN.'!D528</f>
        <v>0</v>
      </c>
      <c r="E528" s="16">
        <f t="shared" si="17"/>
        <v>1421110.87</v>
      </c>
      <c r="F528" s="16">
        <f>+'ENERO 2025'!F528+'FEBRERO 2025'!F528+'MARZO 2025'!F528</f>
        <v>297855</v>
      </c>
      <c r="G528" s="16">
        <f>+'ENERO 2025'!G528+'FEBRERO 2025'!G528+'MARZO 2025'!G528</f>
        <v>0</v>
      </c>
      <c r="H528" s="16">
        <f t="shared" si="18"/>
        <v>297855</v>
      </c>
    </row>
    <row r="529" spans="1:8">
      <c r="A529" s="10" t="s">
        <v>1052</v>
      </c>
      <c r="B529" s="10" t="s">
        <v>1053</v>
      </c>
      <c r="C529" s="16">
        <f>+'ENERO 2025'!C529+'FEBRERO 2025'!C529+'MARZO 2025'!C529+'PROD. FIN.'!C529</f>
        <v>1677164.18</v>
      </c>
      <c r="D529" s="16">
        <f>+'ENERO 2025'!D529+'FEBRERO 2025'!D529+'MARZO 2025'!D529+'PROD. FIN.'!D529</f>
        <v>0</v>
      </c>
      <c r="E529" s="16">
        <f t="shared" si="17"/>
        <v>1677164.18</v>
      </c>
      <c r="F529" s="16">
        <f>+'ENERO 2025'!F529+'FEBRERO 2025'!F529+'MARZO 2025'!F529</f>
        <v>403649.13</v>
      </c>
      <c r="G529" s="16">
        <f>+'ENERO 2025'!G529+'FEBRERO 2025'!G529+'MARZO 2025'!G529</f>
        <v>0</v>
      </c>
      <c r="H529" s="16">
        <f t="shared" si="18"/>
        <v>403649.13</v>
      </c>
    </row>
    <row r="530" spans="1:8">
      <c r="A530" s="10" t="s">
        <v>1054</v>
      </c>
      <c r="B530" s="10" t="s">
        <v>1055</v>
      </c>
      <c r="C530" s="16">
        <f>+'ENERO 2025'!C530+'FEBRERO 2025'!C530+'MARZO 2025'!C530+'PROD. FIN.'!C530</f>
        <v>549368.58</v>
      </c>
      <c r="D530" s="16">
        <f>+'ENERO 2025'!D530+'FEBRERO 2025'!D530+'MARZO 2025'!D530+'PROD. FIN.'!D530</f>
        <v>0</v>
      </c>
      <c r="E530" s="16">
        <f t="shared" si="17"/>
        <v>549368.58</v>
      </c>
      <c r="F530" s="16">
        <f>+'ENERO 2025'!F530+'FEBRERO 2025'!F530+'MARZO 2025'!F530</f>
        <v>80828.7</v>
      </c>
      <c r="G530" s="16">
        <f>+'ENERO 2025'!G530+'FEBRERO 2025'!G530+'MARZO 2025'!G530</f>
        <v>0</v>
      </c>
      <c r="H530" s="16">
        <f t="shared" si="18"/>
        <v>80828.7</v>
      </c>
    </row>
    <row r="531" spans="1:8">
      <c r="A531" s="10" t="s">
        <v>1056</v>
      </c>
      <c r="B531" s="10" t="s">
        <v>1057</v>
      </c>
      <c r="C531" s="16">
        <f>+'ENERO 2025'!C531+'FEBRERO 2025'!C531+'MARZO 2025'!C531+'PROD. FIN.'!C531</f>
        <v>4931194.67</v>
      </c>
      <c r="D531" s="16">
        <f>+'ENERO 2025'!D531+'FEBRERO 2025'!D531+'MARZO 2025'!D531+'PROD. FIN.'!D531</f>
        <v>0</v>
      </c>
      <c r="E531" s="16">
        <f t="shared" si="17"/>
        <v>4931194.67</v>
      </c>
      <c r="F531" s="16">
        <f>+'ENERO 2025'!F531+'FEBRERO 2025'!F531+'MARZO 2025'!F531</f>
        <v>3085580.04</v>
      </c>
      <c r="G531" s="16">
        <f>+'ENERO 2025'!G531+'FEBRERO 2025'!G531+'MARZO 2025'!G531</f>
        <v>20970</v>
      </c>
      <c r="H531" s="16">
        <f t="shared" si="18"/>
        <v>3064610.04</v>
      </c>
    </row>
    <row r="532" spans="1:8">
      <c r="A532" s="10" t="s">
        <v>1058</v>
      </c>
      <c r="B532" s="10" t="s">
        <v>1059</v>
      </c>
      <c r="C532" s="16">
        <f>+'ENERO 2025'!C532+'FEBRERO 2025'!C532+'MARZO 2025'!C532+'PROD. FIN.'!C532</f>
        <v>11445281.41</v>
      </c>
      <c r="D532" s="16">
        <f>+'ENERO 2025'!D532+'FEBRERO 2025'!D532+'MARZO 2025'!D532+'PROD. FIN.'!D532</f>
        <v>0</v>
      </c>
      <c r="E532" s="16">
        <f t="shared" si="17"/>
        <v>11445281.41</v>
      </c>
      <c r="F532" s="16">
        <f>+'ENERO 2025'!F532+'FEBRERO 2025'!F532+'MARZO 2025'!F532</f>
        <v>4124982.75</v>
      </c>
      <c r="G532" s="16">
        <f>+'ENERO 2025'!G532+'FEBRERO 2025'!G532+'MARZO 2025'!G532</f>
        <v>4082</v>
      </c>
      <c r="H532" s="16">
        <f t="shared" si="18"/>
        <v>4120900.75</v>
      </c>
    </row>
    <row r="533" spans="1:8">
      <c r="A533" s="10" t="s">
        <v>1060</v>
      </c>
      <c r="B533" s="10" t="s">
        <v>1061</v>
      </c>
      <c r="C533" s="16">
        <f>+'ENERO 2025'!C533+'FEBRERO 2025'!C533+'MARZO 2025'!C533+'PROD. FIN.'!C533</f>
        <v>3324930.83</v>
      </c>
      <c r="D533" s="16">
        <f>+'ENERO 2025'!D533+'FEBRERO 2025'!D533+'MARZO 2025'!D533+'PROD. FIN.'!D533</f>
        <v>0</v>
      </c>
      <c r="E533" s="16">
        <f t="shared" si="17"/>
        <v>3324930.83</v>
      </c>
      <c r="F533" s="16">
        <f>+'ENERO 2025'!F533+'FEBRERO 2025'!F533+'MARZO 2025'!F533</f>
        <v>615484.59</v>
      </c>
      <c r="G533" s="16">
        <f>+'ENERO 2025'!G533+'FEBRERO 2025'!G533+'MARZO 2025'!G533</f>
        <v>0</v>
      </c>
      <c r="H533" s="16">
        <f t="shared" si="18"/>
        <v>615484.59</v>
      </c>
    </row>
    <row r="534" spans="1:8">
      <c r="A534" s="10" t="s">
        <v>1062</v>
      </c>
      <c r="B534" s="10" t="s">
        <v>1063</v>
      </c>
      <c r="C534" s="16">
        <f>+'ENERO 2025'!C534+'FEBRERO 2025'!C534+'MARZO 2025'!C534+'PROD. FIN.'!C534</f>
        <v>1419295.97</v>
      </c>
      <c r="D534" s="16">
        <f>+'ENERO 2025'!D534+'FEBRERO 2025'!D534+'MARZO 2025'!D534+'PROD. FIN.'!D534</f>
        <v>0</v>
      </c>
      <c r="E534" s="16">
        <f t="shared" si="17"/>
        <v>1419295.97</v>
      </c>
      <c r="F534" s="16">
        <f>+'ENERO 2025'!F534+'FEBRERO 2025'!F534+'MARZO 2025'!F534</f>
        <v>223453.05</v>
      </c>
      <c r="G534" s="16">
        <f>+'ENERO 2025'!G534+'FEBRERO 2025'!G534+'MARZO 2025'!G534</f>
        <v>0</v>
      </c>
      <c r="H534" s="16">
        <f t="shared" si="18"/>
        <v>223453.05</v>
      </c>
    </row>
    <row r="535" spans="1:8">
      <c r="A535" s="10" t="s">
        <v>1064</v>
      </c>
      <c r="B535" s="10" t="s">
        <v>1065</v>
      </c>
      <c r="C535" s="16">
        <f>+'ENERO 2025'!C535+'FEBRERO 2025'!C535+'MARZO 2025'!C535+'PROD. FIN.'!C535</f>
        <v>2073618.63</v>
      </c>
      <c r="D535" s="16">
        <f>+'ENERO 2025'!D535+'FEBRERO 2025'!D535+'MARZO 2025'!D535+'PROD. FIN.'!D535</f>
        <v>0</v>
      </c>
      <c r="E535" s="16">
        <f t="shared" si="17"/>
        <v>2073618.63</v>
      </c>
      <c r="F535" s="16">
        <f>+'ENERO 2025'!F535+'FEBRERO 2025'!F535+'MARZO 2025'!F535</f>
        <v>364347.12</v>
      </c>
      <c r="G535" s="16">
        <f>+'ENERO 2025'!G535+'FEBRERO 2025'!G535+'MARZO 2025'!G535</f>
        <v>0</v>
      </c>
      <c r="H535" s="16">
        <f t="shared" si="18"/>
        <v>364347.12</v>
      </c>
    </row>
    <row r="536" spans="1:8">
      <c r="A536" s="10" t="s">
        <v>1066</v>
      </c>
      <c r="B536" s="10" t="s">
        <v>1067</v>
      </c>
      <c r="C536" s="16">
        <f>+'ENERO 2025'!C536+'FEBRERO 2025'!C536+'MARZO 2025'!C536+'PROD. FIN.'!C536</f>
        <v>3324353.17</v>
      </c>
      <c r="D536" s="16">
        <f>+'ENERO 2025'!D536+'FEBRERO 2025'!D536+'MARZO 2025'!D536+'PROD. FIN.'!D536</f>
        <v>0</v>
      </c>
      <c r="E536" s="16">
        <f t="shared" si="17"/>
        <v>3324353.17</v>
      </c>
      <c r="F536" s="16">
        <f>+'ENERO 2025'!F536+'FEBRERO 2025'!F536+'MARZO 2025'!F536</f>
        <v>969697.23</v>
      </c>
      <c r="G536" s="16">
        <f>+'ENERO 2025'!G536+'FEBRERO 2025'!G536+'MARZO 2025'!G536</f>
        <v>0</v>
      </c>
      <c r="H536" s="16">
        <f t="shared" si="18"/>
        <v>969697.23</v>
      </c>
    </row>
    <row r="537" spans="1:8">
      <c r="A537" s="10" t="s">
        <v>1068</v>
      </c>
      <c r="B537" s="10" t="s">
        <v>1069</v>
      </c>
      <c r="C537" s="16">
        <f>+'ENERO 2025'!C537+'FEBRERO 2025'!C537+'MARZO 2025'!C537+'PROD. FIN.'!C537</f>
        <v>1468104.74</v>
      </c>
      <c r="D537" s="16">
        <f>+'ENERO 2025'!D537+'FEBRERO 2025'!D537+'MARZO 2025'!D537+'PROD. FIN.'!D537</f>
        <v>0</v>
      </c>
      <c r="E537" s="16">
        <f t="shared" si="17"/>
        <v>1468104.74</v>
      </c>
      <c r="F537" s="16">
        <f>+'ENERO 2025'!F537+'FEBRERO 2025'!F537+'MARZO 2025'!F537</f>
        <v>645640.89</v>
      </c>
      <c r="G537" s="16">
        <f>+'ENERO 2025'!G537+'FEBRERO 2025'!G537+'MARZO 2025'!G537</f>
        <v>0</v>
      </c>
      <c r="H537" s="16">
        <f t="shared" si="18"/>
        <v>645640.89</v>
      </c>
    </row>
    <row r="538" spans="1:8">
      <c r="A538" s="10" t="s">
        <v>1070</v>
      </c>
      <c r="B538" s="10" t="s">
        <v>1071</v>
      </c>
      <c r="C538" s="16">
        <f>+'ENERO 2025'!C538+'FEBRERO 2025'!C538+'MARZO 2025'!C538+'PROD. FIN.'!C538</f>
        <v>5053378.85</v>
      </c>
      <c r="D538" s="16">
        <f>+'ENERO 2025'!D538+'FEBRERO 2025'!D538+'MARZO 2025'!D538+'PROD. FIN.'!D538</f>
        <v>0</v>
      </c>
      <c r="E538" s="16">
        <f t="shared" si="17"/>
        <v>5053378.85</v>
      </c>
      <c r="F538" s="16">
        <f>+'ENERO 2025'!F538+'FEBRERO 2025'!F538+'MARZO 2025'!F538</f>
        <v>1005044.34</v>
      </c>
      <c r="G538" s="16">
        <f>+'ENERO 2025'!G538+'FEBRERO 2025'!G538+'MARZO 2025'!G538</f>
        <v>0</v>
      </c>
      <c r="H538" s="16">
        <f t="shared" si="18"/>
        <v>1005044.34</v>
      </c>
    </row>
    <row r="539" spans="1:8">
      <c r="A539" s="10" t="s">
        <v>1072</v>
      </c>
      <c r="B539" s="10" t="s">
        <v>1073</v>
      </c>
      <c r="C539" s="16">
        <f>+'ENERO 2025'!C539+'FEBRERO 2025'!C539+'MARZO 2025'!C539+'PROD. FIN.'!C539</f>
        <v>1719414.02</v>
      </c>
      <c r="D539" s="16">
        <f>+'ENERO 2025'!D539+'FEBRERO 2025'!D539+'MARZO 2025'!D539+'PROD. FIN.'!D539</f>
        <v>0</v>
      </c>
      <c r="E539" s="16">
        <f t="shared" si="17"/>
        <v>1719414.02</v>
      </c>
      <c r="F539" s="16">
        <f>+'ENERO 2025'!F539+'FEBRERO 2025'!F539+'MARZO 2025'!F539</f>
        <v>673819.68</v>
      </c>
      <c r="G539" s="16">
        <f>+'ENERO 2025'!G539+'FEBRERO 2025'!G539+'MARZO 2025'!G539</f>
        <v>0</v>
      </c>
      <c r="H539" s="16">
        <f t="shared" si="18"/>
        <v>673819.68</v>
      </c>
    </row>
    <row r="540" spans="1:8">
      <c r="A540" s="10" t="s">
        <v>1074</v>
      </c>
      <c r="B540" s="10" t="s">
        <v>1075</v>
      </c>
      <c r="C540" s="16">
        <f>+'ENERO 2025'!C540+'FEBRERO 2025'!C540+'MARZO 2025'!C540+'PROD. FIN.'!C540</f>
        <v>4618193.68</v>
      </c>
      <c r="D540" s="16">
        <f>+'ENERO 2025'!D540+'FEBRERO 2025'!D540+'MARZO 2025'!D540+'PROD. FIN.'!D540</f>
        <v>0</v>
      </c>
      <c r="E540" s="16">
        <f t="shared" si="17"/>
        <v>4618193.68</v>
      </c>
      <c r="F540" s="16">
        <f>+'ENERO 2025'!F540+'FEBRERO 2025'!F540+'MARZO 2025'!F540</f>
        <v>868105.2</v>
      </c>
      <c r="G540" s="16">
        <f>+'ENERO 2025'!G540+'FEBRERO 2025'!G540+'MARZO 2025'!G540</f>
        <v>0</v>
      </c>
      <c r="H540" s="16">
        <f t="shared" si="18"/>
        <v>868105.2</v>
      </c>
    </row>
    <row r="541" spans="1:8">
      <c r="A541" s="10" t="s">
        <v>1076</v>
      </c>
      <c r="B541" s="10" t="s">
        <v>1077</v>
      </c>
      <c r="C541" s="16">
        <f>+'ENERO 2025'!C541+'FEBRERO 2025'!C541+'MARZO 2025'!C541+'PROD. FIN.'!C541</f>
        <v>4326217.64</v>
      </c>
      <c r="D541" s="16">
        <f>+'ENERO 2025'!D541+'FEBRERO 2025'!D541+'MARZO 2025'!D541+'PROD. FIN.'!D541</f>
        <v>0</v>
      </c>
      <c r="E541" s="16">
        <f t="shared" si="17"/>
        <v>4326217.64</v>
      </c>
      <c r="F541" s="16">
        <f>+'ENERO 2025'!F541+'FEBRERO 2025'!F541+'MARZO 2025'!F541</f>
        <v>797658.15</v>
      </c>
      <c r="G541" s="16">
        <f>+'ENERO 2025'!G541+'FEBRERO 2025'!G541+'MARZO 2025'!G541</f>
        <v>0</v>
      </c>
      <c r="H541" s="16">
        <f t="shared" si="18"/>
        <v>797658.15</v>
      </c>
    </row>
    <row r="542" spans="1:8">
      <c r="A542" s="10" t="s">
        <v>1078</v>
      </c>
      <c r="B542" s="10" t="s">
        <v>1079</v>
      </c>
      <c r="C542" s="16">
        <f>+'ENERO 2025'!C542+'FEBRERO 2025'!C542+'MARZO 2025'!C542+'PROD. FIN.'!C542</f>
        <v>952266.03</v>
      </c>
      <c r="D542" s="16">
        <f>+'ENERO 2025'!D542+'FEBRERO 2025'!D542+'MARZO 2025'!D542+'PROD. FIN.'!D542</f>
        <v>0</v>
      </c>
      <c r="E542" s="16">
        <f t="shared" si="17"/>
        <v>952266.03</v>
      </c>
      <c r="F542" s="16">
        <f>+'ENERO 2025'!F542+'FEBRERO 2025'!F542+'MARZO 2025'!F542</f>
        <v>110984.97</v>
      </c>
      <c r="G542" s="16">
        <f>+'ENERO 2025'!G542+'FEBRERO 2025'!G542+'MARZO 2025'!G542</f>
        <v>0</v>
      </c>
      <c r="H542" s="16">
        <f t="shared" si="18"/>
        <v>110984.97</v>
      </c>
    </row>
    <row r="543" spans="1:8">
      <c r="A543" s="10" t="s">
        <v>1080</v>
      </c>
      <c r="B543" s="10" t="s">
        <v>1081</v>
      </c>
      <c r="C543" s="16">
        <f>+'ENERO 2025'!C543+'FEBRERO 2025'!C543+'MARZO 2025'!C543+'PROD. FIN.'!C543</f>
        <v>5100111.21</v>
      </c>
      <c r="D543" s="16">
        <f>+'ENERO 2025'!D543+'FEBRERO 2025'!D543+'MARZO 2025'!D543+'PROD. FIN.'!D543</f>
        <v>0</v>
      </c>
      <c r="E543" s="16">
        <f t="shared" si="17"/>
        <v>5100111.21</v>
      </c>
      <c r="F543" s="16">
        <f>+'ENERO 2025'!F543+'FEBRERO 2025'!F543+'MARZO 2025'!F543</f>
        <v>1658595.06</v>
      </c>
      <c r="G543" s="16">
        <f>+'ENERO 2025'!G543+'FEBRERO 2025'!G543+'MARZO 2025'!G543</f>
        <v>0</v>
      </c>
      <c r="H543" s="16">
        <f t="shared" si="18"/>
        <v>1658595.06</v>
      </c>
    </row>
    <row r="544" spans="1:8">
      <c r="A544" s="10" t="s">
        <v>1082</v>
      </c>
      <c r="B544" s="10" t="s">
        <v>1083</v>
      </c>
      <c r="C544" s="16">
        <f>+'ENERO 2025'!C544+'FEBRERO 2025'!C544+'MARZO 2025'!C544+'PROD. FIN.'!C544</f>
        <v>777181.23</v>
      </c>
      <c r="D544" s="16">
        <f>+'ENERO 2025'!D544+'FEBRERO 2025'!D544+'MARZO 2025'!D544+'PROD. FIN.'!D544</f>
        <v>0</v>
      </c>
      <c r="E544" s="16">
        <f t="shared" si="17"/>
        <v>777181.23</v>
      </c>
      <c r="F544" s="16">
        <f>+'ENERO 2025'!F544+'FEBRERO 2025'!F544+'MARZO 2025'!F544</f>
        <v>176241.18</v>
      </c>
      <c r="G544" s="16">
        <f>+'ENERO 2025'!G544+'FEBRERO 2025'!G544+'MARZO 2025'!G544</f>
        <v>0</v>
      </c>
      <c r="H544" s="16">
        <f t="shared" si="18"/>
        <v>176241.18</v>
      </c>
    </row>
    <row r="545" spans="1:8">
      <c r="A545" s="10" t="s">
        <v>1084</v>
      </c>
      <c r="B545" s="10" t="s">
        <v>1085</v>
      </c>
      <c r="C545" s="16">
        <f>+'ENERO 2025'!C545+'FEBRERO 2025'!C545+'MARZO 2025'!C545+'PROD. FIN.'!C545</f>
        <v>2152917.79</v>
      </c>
      <c r="D545" s="16">
        <f>+'ENERO 2025'!D545+'FEBRERO 2025'!D545+'MARZO 2025'!D545+'PROD. FIN.'!D545</f>
        <v>0</v>
      </c>
      <c r="E545" s="16">
        <f t="shared" si="17"/>
        <v>2152917.79</v>
      </c>
      <c r="F545" s="16">
        <f>+'ENERO 2025'!F545+'FEBRERO 2025'!F545+'MARZO 2025'!F545</f>
        <v>1569114.96</v>
      </c>
      <c r="G545" s="16">
        <f>+'ENERO 2025'!G545+'FEBRERO 2025'!G545+'MARZO 2025'!G545</f>
        <v>22115</v>
      </c>
      <c r="H545" s="16">
        <f t="shared" si="18"/>
        <v>1546999.96</v>
      </c>
    </row>
    <row r="546" spans="1:8">
      <c r="A546" s="10" t="s">
        <v>1086</v>
      </c>
      <c r="B546" s="10" t="s">
        <v>1087</v>
      </c>
      <c r="C546" s="16">
        <f>+'ENERO 2025'!C546+'FEBRERO 2025'!C546+'MARZO 2025'!C546+'PROD. FIN.'!C546</f>
        <v>2970170.5</v>
      </c>
      <c r="D546" s="16">
        <f>+'ENERO 2025'!D546+'FEBRERO 2025'!D546+'MARZO 2025'!D546+'PROD. FIN.'!D546</f>
        <v>0</v>
      </c>
      <c r="E546" s="16">
        <f t="shared" si="17"/>
        <v>2970170.5</v>
      </c>
      <c r="F546" s="16">
        <f>+'ENERO 2025'!F546+'FEBRERO 2025'!F546+'MARZO 2025'!F546</f>
        <v>2058042.09</v>
      </c>
      <c r="G546" s="16">
        <f>+'ENERO 2025'!G546+'FEBRERO 2025'!G546+'MARZO 2025'!G546</f>
        <v>0</v>
      </c>
      <c r="H546" s="16">
        <f t="shared" si="18"/>
        <v>2058042.09</v>
      </c>
    </row>
    <row r="547" spans="1:8">
      <c r="A547" s="10" t="s">
        <v>1088</v>
      </c>
      <c r="B547" s="10" t="s">
        <v>1089</v>
      </c>
      <c r="C547" s="16">
        <f>+'ENERO 2025'!C547+'FEBRERO 2025'!C547+'MARZO 2025'!C547+'PROD. FIN.'!C547</f>
        <v>1768308.71</v>
      </c>
      <c r="D547" s="16">
        <f>+'ENERO 2025'!D547+'FEBRERO 2025'!D547+'MARZO 2025'!D547+'PROD. FIN.'!D547</f>
        <v>0</v>
      </c>
      <c r="E547" s="16">
        <f t="shared" si="17"/>
        <v>1768308.71</v>
      </c>
      <c r="F547" s="16">
        <f>+'ENERO 2025'!F547+'FEBRERO 2025'!F547+'MARZO 2025'!F547</f>
        <v>385110.45</v>
      </c>
      <c r="G547" s="16">
        <f>+'ENERO 2025'!G547+'FEBRERO 2025'!G547+'MARZO 2025'!G547</f>
        <v>0</v>
      </c>
      <c r="H547" s="16">
        <f t="shared" si="18"/>
        <v>385110.45</v>
      </c>
    </row>
    <row r="548" spans="1:8">
      <c r="A548" s="10" t="s">
        <v>1090</v>
      </c>
      <c r="B548" s="10" t="s">
        <v>1091</v>
      </c>
      <c r="C548" s="16">
        <f>+'ENERO 2025'!C548+'FEBRERO 2025'!C548+'MARZO 2025'!C548+'PROD. FIN.'!C548</f>
        <v>861475.71</v>
      </c>
      <c r="D548" s="16">
        <f>+'ENERO 2025'!D548+'FEBRERO 2025'!D548+'MARZO 2025'!D548+'PROD. FIN.'!D548</f>
        <v>0</v>
      </c>
      <c r="E548" s="16">
        <f t="shared" si="17"/>
        <v>861475.71</v>
      </c>
      <c r="F548" s="16">
        <f>+'ENERO 2025'!F548+'FEBRERO 2025'!F548+'MARZO 2025'!F548</f>
        <v>219250.95</v>
      </c>
      <c r="G548" s="16">
        <f>+'ENERO 2025'!G548+'FEBRERO 2025'!G548+'MARZO 2025'!G548</f>
        <v>0</v>
      </c>
      <c r="H548" s="16">
        <f t="shared" si="18"/>
        <v>219250.95</v>
      </c>
    </row>
    <row r="549" spans="1:8">
      <c r="A549" s="10" t="s">
        <v>1092</v>
      </c>
      <c r="B549" s="10" t="s">
        <v>1093</v>
      </c>
      <c r="C549" s="16">
        <f>+'ENERO 2025'!C549+'FEBRERO 2025'!C549+'MARZO 2025'!C549+'PROD. FIN.'!C549</f>
        <v>7921862.5</v>
      </c>
      <c r="D549" s="16">
        <f>+'ENERO 2025'!D549+'FEBRERO 2025'!D549+'MARZO 2025'!D549+'PROD. FIN.'!D549</f>
        <v>0</v>
      </c>
      <c r="E549" s="16">
        <f t="shared" si="17"/>
        <v>7921862.5</v>
      </c>
      <c r="F549" s="16">
        <f>+'ENERO 2025'!F549+'FEBRERO 2025'!F549+'MARZO 2025'!F549</f>
        <v>1578507.9</v>
      </c>
      <c r="G549" s="16">
        <f>+'ENERO 2025'!G549+'FEBRERO 2025'!G549+'MARZO 2025'!G549</f>
        <v>0</v>
      </c>
      <c r="H549" s="16">
        <f t="shared" si="18"/>
        <v>1578507.9</v>
      </c>
    </row>
    <row r="550" spans="1:8">
      <c r="A550" s="10" t="s">
        <v>1094</v>
      </c>
      <c r="B550" s="10" t="s">
        <v>1095</v>
      </c>
      <c r="C550" s="16">
        <f>+'ENERO 2025'!C550+'FEBRERO 2025'!C550+'MARZO 2025'!C550+'PROD. FIN.'!C550</f>
        <v>1092842.74</v>
      </c>
      <c r="D550" s="16">
        <f>+'ENERO 2025'!D550+'FEBRERO 2025'!D550+'MARZO 2025'!D550+'PROD. FIN.'!D550</f>
        <v>0</v>
      </c>
      <c r="E550" s="16">
        <f t="shared" si="17"/>
        <v>1092842.74</v>
      </c>
      <c r="F550" s="16">
        <f>+'ENERO 2025'!F550+'FEBRERO 2025'!F550+'MARZO 2025'!F550</f>
        <v>255092.4</v>
      </c>
      <c r="G550" s="16">
        <f>+'ENERO 2025'!G550+'FEBRERO 2025'!G550+'MARZO 2025'!G550</f>
        <v>0</v>
      </c>
      <c r="H550" s="16">
        <f t="shared" si="18"/>
        <v>255092.4</v>
      </c>
    </row>
    <row r="551" spans="1:8">
      <c r="A551" s="10" t="s">
        <v>1096</v>
      </c>
      <c r="B551" s="10" t="s">
        <v>1097</v>
      </c>
      <c r="C551" s="16">
        <f>+'ENERO 2025'!C551+'FEBRERO 2025'!C551+'MARZO 2025'!C551+'PROD. FIN.'!C551</f>
        <v>3790889.18</v>
      </c>
      <c r="D551" s="16">
        <f>+'ENERO 2025'!D551+'FEBRERO 2025'!D551+'MARZO 2025'!D551+'PROD. FIN.'!D551</f>
        <v>0</v>
      </c>
      <c r="E551" s="16">
        <f t="shared" si="17"/>
        <v>3790889.18</v>
      </c>
      <c r="F551" s="16">
        <f>+'ENERO 2025'!F551+'FEBRERO 2025'!F551+'MARZO 2025'!F551</f>
        <v>2496296.79</v>
      </c>
      <c r="G551" s="16">
        <f>+'ENERO 2025'!G551+'FEBRERO 2025'!G551+'MARZO 2025'!G551</f>
        <v>0</v>
      </c>
      <c r="H551" s="16">
        <f t="shared" si="18"/>
        <v>2496296.79</v>
      </c>
    </row>
    <row r="552" spans="1:8">
      <c r="A552" s="10" t="s">
        <v>1098</v>
      </c>
      <c r="B552" s="10" t="s">
        <v>1099</v>
      </c>
      <c r="C552" s="16">
        <f>+'ENERO 2025'!C552+'FEBRERO 2025'!C552+'MARZO 2025'!C552+'PROD. FIN.'!C552</f>
        <v>3956337.61</v>
      </c>
      <c r="D552" s="16">
        <f>+'ENERO 2025'!D552+'FEBRERO 2025'!D552+'MARZO 2025'!D552+'PROD. FIN.'!D552</f>
        <v>0</v>
      </c>
      <c r="E552" s="16">
        <f t="shared" si="17"/>
        <v>3956337.61</v>
      </c>
      <c r="F552" s="16">
        <f>+'ENERO 2025'!F552+'FEBRERO 2025'!F552+'MARZO 2025'!F552</f>
        <v>1579990.98</v>
      </c>
      <c r="G552" s="16">
        <f>+'ENERO 2025'!G552+'FEBRERO 2025'!G552+'MARZO 2025'!G552</f>
        <v>0</v>
      </c>
      <c r="H552" s="16">
        <f t="shared" si="18"/>
        <v>1579990.98</v>
      </c>
    </row>
    <row r="553" spans="1:8">
      <c r="A553" s="10" t="s">
        <v>1100</v>
      </c>
      <c r="B553" s="10" t="s">
        <v>1101</v>
      </c>
      <c r="C553" s="16">
        <f>+'ENERO 2025'!C553+'FEBRERO 2025'!C553+'MARZO 2025'!C553+'PROD. FIN.'!C553</f>
        <v>1358605.07</v>
      </c>
      <c r="D553" s="16">
        <f>+'ENERO 2025'!D553+'FEBRERO 2025'!D553+'MARZO 2025'!D553+'PROD. FIN.'!D553</f>
        <v>0</v>
      </c>
      <c r="E553" s="16">
        <f t="shared" si="17"/>
        <v>1358605.07</v>
      </c>
      <c r="F553" s="16">
        <f>+'ENERO 2025'!F553+'FEBRERO 2025'!F553+'MARZO 2025'!F553</f>
        <v>248418.48</v>
      </c>
      <c r="G553" s="16">
        <f>+'ENERO 2025'!G553+'FEBRERO 2025'!G553+'MARZO 2025'!G553</f>
        <v>0</v>
      </c>
      <c r="H553" s="16">
        <f t="shared" si="18"/>
        <v>248418.48</v>
      </c>
    </row>
    <row r="554" spans="1:8">
      <c r="A554" s="10" t="s">
        <v>1102</v>
      </c>
      <c r="B554" s="10" t="s">
        <v>1103</v>
      </c>
      <c r="C554" s="16">
        <f>+'ENERO 2025'!C554+'FEBRERO 2025'!C554+'MARZO 2025'!C554+'PROD. FIN.'!C554</f>
        <v>1656743.47</v>
      </c>
      <c r="D554" s="16">
        <f>+'ENERO 2025'!D554+'FEBRERO 2025'!D554+'MARZO 2025'!D554+'PROD. FIN.'!D554</f>
        <v>0</v>
      </c>
      <c r="E554" s="16">
        <f t="shared" si="17"/>
        <v>1656743.47</v>
      </c>
      <c r="F554" s="16">
        <f>+'ENERO 2025'!F554+'FEBRERO 2025'!F554+'MARZO 2025'!F554</f>
        <v>484477.83</v>
      </c>
      <c r="G554" s="16">
        <f>+'ENERO 2025'!G554+'FEBRERO 2025'!G554+'MARZO 2025'!G554</f>
        <v>0</v>
      </c>
      <c r="H554" s="16">
        <f t="shared" si="18"/>
        <v>484477.83</v>
      </c>
    </row>
    <row r="555" spans="1:8">
      <c r="A555" s="10" t="s">
        <v>1104</v>
      </c>
      <c r="B555" s="10" t="s">
        <v>1105</v>
      </c>
      <c r="C555" s="16">
        <f>+'ENERO 2025'!C555+'FEBRERO 2025'!C555+'MARZO 2025'!C555+'PROD. FIN.'!C555</f>
        <v>9216107.61</v>
      </c>
      <c r="D555" s="16">
        <f>+'ENERO 2025'!D555+'FEBRERO 2025'!D555+'MARZO 2025'!D555+'PROD. FIN.'!D555</f>
        <v>0</v>
      </c>
      <c r="E555" s="16">
        <f t="shared" si="17"/>
        <v>9216107.61</v>
      </c>
      <c r="F555" s="16">
        <f>+'ENERO 2025'!F555+'FEBRERO 2025'!F555+'MARZO 2025'!F555</f>
        <v>2833948.17</v>
      </c>
      <c r="G555" s="16">
        <f>+'ENERO 2025'!G555+'FEBRERO 2025'!G555+'MARZO 2025'!G555</f>
        <v>0</v>
      </c>
      <c r="H555" s="16">
        <f t="shared" si="18"/>
        <v>2833948.17</v>
      </c>
    </row>
    <row r="556" spans="1:8">
      <c r="A556" s="10" t="s">
        <v>1106</v>
      </c>
      <c r="B556" s="10" t="s">
        <v>1107</v>
      </c>
      <c r="C556" s="16">
        <f>+'ENERO 2025'!C556+'FEBRERO 2025'!C556+'MARZO 2025'!C556+'PROD. FIN.'!C556</f>
        <v>2878287.26</v>
      </c>
      <c r="D556" s="16">
        <f>+'ENERO 2025'!D556+'FEBRERO 2025'!D556+'MARZO 2025'!D556+'PROD. FIN.'!D556</f>
        <v>0</v>
      </c>
      <c r="E556" s="16">
        <f t="shared" si="17"/>
        <v>2878287.26</v>
      </c>
      <c r="F556" s="16">
        <f>+'ENERO 2025'!F556+'FEBRERO 2025'!F556+'MARZO 2025'!F556</f>
        <v>1424760.33</v>
      </c>
      <c r="G556" s="16">
        <f>+'ENERO 2025'!G556+'FEBRERO 2025'!G556+'MARZO 2025'!G556</f>
        <v>0</v>
      </c>
      <c r="H556" s="16">
        <f t="shared" si="18"/>
        <v>1424760.33</v>
      </c>
    </row>
    <row r="557" spans="1:8">
      <c r="A557" s="10" t="s">
        <v>1108</v>
      </c>
      <c r="B557" s="10" t="s">
        <v>1109</v>
      </c>
      <c r="C557" s="16">
        <f>+'ENERO 2025'!C557+'FEBRERO 2025'!C557+'MARZO 2025'!C557+'PROD. FIN.'!C557</f>
        <v>8404956.39</v>
      </c>
      <c r="D557" s="16">
        <f>+'ENERO 2025'!D557+'FEBRERO 2025'!D557+'MARZO 2025'!D557+'PROD. FIN.'!D557</f>
        <v>0</v>
      </c>
      <c r="E557" s="16">
        <f t="shared" si="17"/>
        <v>8404956.39</v>
      </c>
      <c r="F557" s="16">
        <f>+'ENERO 2025'!F557+'FEBRERO 2025'!F557+'MARZO 2025'!F557</f>
        <v>7478261.49</v>
      </c>
      <c r="G557" s="16">
        <f>+'ENERO 2025'!G557+'FEBRERO 2025'!G557+'MARZO 2025'!G557</f>
        <v>0</v>
      </c>
      <c r="H557" s="16">
        <f t="shared" si="18"/>
        <v>7478261.49</v>
      </c>
    </row>
    <row r="558" spans="1:8">
      <c r="A558" s="10" t="s">
        <v>1110</v>
      </c>
      <c r="B558" s="10" t="s">
        <v>1111</v>
      </c>
      <c r="C558" s="16">
        <f>+'ENERO 2025'!C558+'FEBRERO 2025'!C558+'MARZO 2025'!C558+'PROD. FIN.'!C558</f>
        <v>872977.37</v>
      </c>
      <c r="D558" s="16">
        <f>+'ENERO 2025'!D558+'FEBRERO 2025'!D558+'MARZO 2025'!D558+'PROD. FIN.'!D558</f>
        <v>0</v>
      </c>
      <c r="E558" s="16">
        <f t="shared" si="17"/>
        <v>872977.37</v>
      </c>
      <c r="F558" s="16">
        <f>+'ENERO 2025'!F558+'FEBRERO 2025'!F558+'MARZO 2025'!F558</f>
        <v>101344.86</v>
      </c>
      <c r="G558" s="16">
        <f>+'ENERO 2025'!G558+'FEBRERO 2025'!G558+'MARZO 2025'!G558</f>
        <v>0</v>
      </c>
      <c r="H558" s="16">
        <f t="shared" si="18"/>
        <v>101344.86</v>
      </c>
    </row>
    <row r="559" spans="1:8">
      <c r="A559" s="10" t="s">
        <v>1112</v>
      </c>
      <c r="B559" s="10" t="s">
        <v>1113</v>
      </c>
      <c r="C559" s="16">
        <f>+'ENERO 2025'!C559+'FEBRERO 2025'!C559+'MARZO 2025'!C559+'PROD. FIN.'!C559</f>
        <v>3853278.78</v>
      </c>
      <c r="D559" s="16">
        <f>+'ENERO 2025'!D559+'FEBRERO 2025'!D559+'MARZO 2025'!D559+'PROD. FIN.'!D559</f>
        <v>0</v>
      </c>
      <c r="E559" s="16">
        <f t="shared" si="17"/>
        <v>3853278.78</v>
      </c>
      <c r="F559" s="16">
        <f>+'ENERO 2025'!F559+'FEBRERO 2025'!F559+'MARZO 2025'!F559</f>
        <v>2982752.07</v>
      </c>
      <c r="G559" s="16">
        <f>+'ENERO 2025'!G559+'FEBRERO 2025'!G559+'MARZO 2025'!G559</f>
        <v>0</v>
      </c>
      <c r="H559" s="16">
        <f t="shared" si="18"/>
        <v>2982752.07</v>
      </c>
    </row>
    <row r="560" spans="1:8">
      <c r="A560" s="10" t="s">
        <v>1114</v>
      </c>
      <c r="B560" s="10" t="s">
        <v>1115</v>
      </c>
      <c r="C560" s="16">
        <f>+'ENERO 2025'!C560+'FEBRERO 2025'!C560+'MARZO 2025'!C560+'PROD. FIN.'!C560</f>
        <v>5696901.74</v>
      </c>
      <c r="D560" s="16">
        <f>+'ENERO 2025'!D560+'FEBRERO 2025'!D560+'MARZO 2025'!D560+'PROD. FIN.'!D560</f>
        <v>0</v>
      </c>
      <c r="E560" s="16">
        <f t="shared" si="17"/>
        <v>5696901.74</v>
      </c>
      <c r="F560" s="16">
        <f>+'ENERO 2025'!F560+'FEBRERO 2025'!F560+'MARZO 2025'!F560</f>
        <v>1459365.9</v>
      </c>
      <c r="G560" s="16">
        <f>+'ENERO 2025'!G560+'FEBRERO 2025'!G560+'MARZO 2025'!G560</f>
        <v>0</v>
      </c>
      <c r="H560" s="16">
        <f t="shared" si="18"/>
        <v>1459365.9</v>
      </c>
    </row>
    <row r="561" spans="1:8">
      <c r="A561" s="10" t="s">
        <v>1116</v>
      </c>
      <c r="B561" s="10" t="s">
        <v>1117</v>
      </c>
      <c r="C561" s="16">
        <f>+'ENERO 2025'!C561+'FEBRERO 2025'!C561+'MARZO 2025'!C561+'PROD. FIN.'!C561</f>
        <v>1998693.81</v>
      </c>
      <c r="D561" s="16">
        <f>+'ENERO 2025'!D561+'FEBRERO 2025'!D561+'MARZO 2025'!D561+'PROD. FIN.'!D561</f>
        <v>0</v>
      </c>
      <c r="E561" s="16">
        <f t="shared" si="17"/>
        <v>1998693.81</v>
      </c>
      <c r="F561" s="16">
        <f>+'ENERO 2025'!F561+'FEBRERO 2025'!F561+'MARZO 2025'!F561</f>
        <v>845117.22</v>
      </c>
      <c r="G561" s="16">
        <f>+'ENERO 2025'!G561+'FEBRERO 2025'!G561+'MARZO 2025'!G561</f>
        <v>0</v>
      </c>
      <c r="H561" s="16">
        <f t="shared" si="18"/>
        <v>845117.22</v>
      </c>
    </row>
    <row r="562" spans="1:8">
      <c r="A562" s="10" t="s">
        <v>1118</v>
      </c>
      <c r="B562" s="10" t="s">
        <v>1119</v>
      </c>
      <c r="C562" s="16">
        <f>+'ENERO 2025'!C562+'FEBRERO 2025'!C562+'MARZO 2025'!C562+'PROD. FIN.'!C562</f>
        <v>661559.36</v>
      </c>
      <c r="D562" s="16">
        <f>+'ENERO 2025'!D562+'FEBRERO 2025'!D562+'MARZO 2025'!D562+'PROD. FIN.'!D562</f>
        <v>0</v>
      </c>
      <c r="E562" s="16">
        <f t="shared" si="17"/>
        <v>661559.36</v>
      </c>
      <c r="F562" s="16">
        <f>+'ENERO 2025'!F562+'FEBRERO 2025'!F562+'MARZO 2025'!F562</f>
        <v>75637.86</v>
      </c>
      <c r="G562" s="16">
        <f>+'ENERO 2025'!G562+'FEBRERO 2025'!G562+'MARZO 2025'!G562</f>
        <v>0</v>
      </c>
      <c r="H562" s="16">
        <f t="shared" si="18"/>
        <v>75637.86</v>
      </c>
    </row>
    <row r="563" spans="1:8">
      <c r="A563" s="10" t="s">
        <v>1120</v>
      </c>
      <c r="B563" s="10" t="s">
        <v>1121</v>
      </c>
      <c r="C563" s="16">
        <f>+'ENERO 2025'!C563+'FEBRERO 2025'!C563+'MARZO 2025'!C563+'PROD. FIN.'!C563</f>
        <v>4675877.91</v>
      </c>
      <c r="D563" s="16">
        <f>+'ENERO 2025'!D563+'FEBRERO 2025'!D563+'MARZO 2025'!D563+'PROD. FIN.'!D563</f>
        <v>0</v>
      </c>
      <c r="E563" s="16">
        <f t="shared" si="17"/>
        <v>4675877.91</v>
      </c>
      <c r="F563" s="16">
        <f>+'ENERO 2025'!F563+'FEBRERO 2025'!F563+'MARZO 2025'!F563</f>
        <v>3594528.96</v>
      </c>
      <c r="G563" s="16">
        <f>+'ENERO 2025'!G563+'FEBRERO 2025'!G563+'MARZO 2025'!G563</f>
        <v>0</v>
      </c>
      <c r="H563" s="16">
        <f t="shared" si="18"/>
        <v>3594528.96</v>
      </c>
    </row>
    <row r="564" spans="1:8">
      <c r="A564" s="10" t="s">
        <v>1122</v>
      </c>
      <c r="B564" s="10" t="s">
        <v>1123</v>
      </c>
      <c r="C564" s="16">
        <f>+'ENERO 2025'!C564+'FEBRERO 2025'!C564+'MARZO 2025'!C564+'PROD. FIN.'!C564</f>
        <v>1273471.76</v>
      </c>
      <c r="D564" s="16">
        <f>+'ENERO 2025'!D564+'FEBRERO 2025'!D564+'MARZO 2025'!D564+'PROD. FIN.'!D564</f>
        <v>0</v>
      </c>
      <c r="E564" s="16">
        <f t="shared" si="17"/>
        <v>1273471.76</v>
      </c>
      <c r="F564" s="16">
        <f>+'ENERO 2025'!F564+'FEBRERO 2025'!F564+'MARZO 2025'!F564</f>
        <v>340123.23</v>
      </c>
      <c r="G564" s="16">
        <f>+'ENERO 2025'!G564+'FEBRERO 2025'!G564+'MARZO 2025'!G564</f>
        <v>0</v>
      </c>
      <c r="H564" s="16">
        <f t="shared" si="18"/>
        <v>340123.23</v>
      </c>
    </row>
    <row r="565" spans="1:8">
      <c r="A565" s="10" t="s">
        <v>1124</v>
      </c>
      <c r="B565" s="10" t="s">
        <v>1125</v>
      </c>
      <c r="C565" s="16">
        <f>+'ENERO 2025'!C565+'FEBRERO 2025'!C565+'MARZO 2025'!C565+'PROD. FIN.'!C565</f>
        <v>14607614.75</v>
      </c>
      <c r="D565" s="16">
        <f>+'ENERO 2025'!D565+'FEBRERO 2025'!D565+'MARZO 2025'!D565+'PROD. FIN.'!D565</f>
        <v>0</v>
      </c>
      <c r="E565" s="16">
        <f t="shared" si="17"/>
        <v>14607614.75</v>
      </c>
      <c r="F565" s="16">
        <f>+'ENERO 2025'!F565+'FEBRERO 2025'!F565+'MARZO 2025'!F565</f>
        <v>5701760.37</v>
      </c>
      <c r="G565" s="16">
        <f>+'ENERO 2025'!G565+'FEBRERO 2025'!G565+'MARZO 2025'!G565</f>
        <v>0</v>
      </c>
      <c r="H565" s="16">
        <f t="shared" si="18"/>
        <v>5701760.37</v>
      </c>
    </row>
    <row r="566" spans="1:8">
      <c r="A566" s="10" t="s">
        <v>1126</v>
      </c>
      <c r="B566" s="10" t="s">
        <v>1127</v>
      </c>
      <c r="C566" s="16">
        <f>+'ENERO 2025'!C566+'FEBRERO 2025'!C566+'MARZO 2025'!C566+'PROD. FIN.'!C566</f>
        <v>5928743.2</v>
      </c>
      <c r="D566" s="16">
        <f>+'ENERO 2025'!D566+'FEBRERO 2025'!D566+'MARZO 2025'!D566+'PROD. FIN.'!D566</f>
        <v>0</v>
      </c>
      <c r="E566" s="16">
        <f t="shared" si="17"/>
        <v>5928743.2</v>
      </c>
      <c r="F566" s="16">
        <f>+'ENERO 2025'!F566+'FEBRERO 2025'!F566+'MARZO 2025'!F566</f>
        <v>1598529.69</v>
      </c>
      <c r="G566" s="16">
        <f>+'ENERO 2025'!G566+'FEBRERO 2025'!G566+'MARZO 2025'!G566</f>
        <v>0</v>
      </c>
      <c r="H566" s="16">
        <f t="shared" si="18"/>
        <v>1598529.69</v>
      </c>
    </row>
    <row r="567" spans="1:8">
      <c r="A567" s="10" t="s">
        <v>1128</v>
      </c>
      <c r="B567" s="10" t="s">
        <v>1129</v>
      </c>
      <c r="C567" s="16">
        <f>+'ENERO 2025'!C567+'FEBRERO 2025'!C567+'MARZO 2025'!C567+'PROD. FIN.'!C567</f>
        <v>3193572.94</v>
      </c>
      <c r="D567" s="16">
        <f>+'ENERO 2025'!D567+'FEBRERO 2025'!D567+'MARZO 2025'!D567+'PROD. FIN.'!D567</f>
        <v>0</v>
      </c>
      <c r="E567" s="16">
        <f t="shared" si="17"/>
        <v>3193572.94</v>
      </c>
      <c r="F567" s="16">
        <f>+'ENERO 2025'!F567+'FEBRERO 2025'!F567+'MARZO 2025'!F567</f>
        <v>730177.32</v>
      </c>
      <c r="G567" s="16">
        <f>+'ENERO 2025'!G567+'FEBRERO 2025'!G567+'MARZO 2025'!G567</f>
        <v>0</v>
      </c>
      <c r="H567" s="16">
        <f t="shared" si="18"/>
        <v>730177.32</v>
      </c>
    </row>
    <row r="568" spans="1:8">
      <c r="A568" s="10" t="s">
        <v>1130</v>
      </c>
      <c r="B568" s="10" t="s">
        <v>1131</v>
      </c>
      <c r="C568" s="16">
        <f>+'ENERO 2025'!C568+'FEBRERO 2025'!C568+'MARZO 2025'!C568+'PROD. FIN.'!C568</f>
        <v>1102279.76</v>
      </c>
      <c r="D568" s="16">
        <f>+'ENERO 2025'!D568+'FEBRERO 2025'!D568+'MARZO 2025'!D568+'PROD. FIN.'!D568</f>
        <v>0</v>
      </c>
      <c r="E568" s="16">
        <f t="shared" si="17"/>
        <v>1102279.76</v>
      </c>
      <c r="F568" s="16">
        <f>+'ENERO 2025'!F568+'FEBRERO 2025'!F568+'MARZO 2025'!F568</f>
        <v>415761.09</v>
      </c>
      <c r="G568" s="16">
        <f>+'ENERO 2025'!G568+'FEBRERO 2025'!G568+'MARZO 2025'!G568</f>
        <v>0</v>
      </c>
      <c r="H568" s="16">
        <f t="shared" si="18"/>
        <v>415761.09</v>
      </c>
    </row>
    <row r="569" spans="1:8">
      <c r="A569" s="10" t="s">
        <v>1132</v>
      </c>
      <c r="B569" s="10" t="s">
        <v>1133</v>
      </c>
      <c r="C569" s="16">
        <f>+'ENERO 2025'!C569+'FEBRERO 2025'!C569+'MARZO 2025'!C569+'PROD. FIN.'!C569</f>
        <v>1619581.34</v>
      </c>
      <c r="D569" s="16">
        <f>+'ENERO 2025'!D569+'FEBRERO 2025'!D569+'MARZO 2025'!D569+'PROD. FIN.'!D569</f>
        <v>0</v>
      </c>
      <c r="E569" s="16">
        <f t="shared" si="17"/>
        <v>1619581.34</v>
      </c>
      <c r="F569" s="16">
        <f>+'ENERO 2025'!F569+'FEBRERO 2025'!F569+'MARZO 2025'!F569</f>
        <v>307742.31</v>
      </c>
      <c r="G569" s="16">
        <f>+'ENERO 2025'!G569+'FEBRERO 2025'!G569+'MARZO 2025'!G569</f>
        <v>0</v>
      </c>
      <c r="H569" s="16">
        <f t="shared" si="18"/>
        <v>307742.31</v>
      </c>
    </row>
    <row r="570" spans="1:8">
      <c r="A570" s="10" t="s">
        <v>1134</v>
      </c>
      <c r="B570" s="10" t="s">
        <v>1135</v>
      </c>
      <c r="C570" s="16">
        <f>+'ENERO 2025'!C570+'FEBRERO 2025'!C570+'MARZO 2025'!C570+'PROD. FIN.'!C570</f>
        <v>1807342.62</v>
      </c>
      <c r="D570" s="16">
        <f>+'ENERO 2025'!D570+'FEBRERO 2025'!D570+'MARZO 2025'!D570+'PROD. FIN.'!D570</f>
        <v>0</v>
      </c>
      <c r="E570" s="16">
        <f t="shared" si="17"/>
        <v>1807342.62</v>
      </c>
      <c r="F570" s="16">
        <f>+'ENERO 2025'!F570+'FEBRERO 2025'!F570+'MARZO 2025'!F570</f>
        <v>295383.18</v>
      </c>
      <c r="G570" s="16">
        <f>+'ENERO 2025'!G570+'FEBRERO 2025'!G570+'MARZO 2025'!G570</f>
        <v>0</v>
      </c>
      <c r="H570" s="16">
        <f t="shared" si="18"/>
        <v>295383.18</v>
      </c>
    </row>
    <row r="571" spans="1:8">
      <c r="A571" s="10" t="s">
        <v>1136</v>
      </c>
      <c r="B571" s="10" t="s">
        <v>1137</v>
      </c>
      <c r="C571" s="16">
        <f>+'ENERO 2025'!C571+'FEBRERO 2025'!C571+'MARZO 2025'!C571+'PROD. FIN.'!C571</f>
        <v>22645125.37</v>
      </c>
      <c r="D571" s="16">
        <f>+'ENERO 2025'!D571+'FEBRERO 2025'!D571+'MARZO 2025'!D571+'PROD. FIN.'!D571</f>
        <v>0</v>
      </c>
      <c r="E571" s="16">
        <f t="shared" si="17"/>
        <v>22645125.37</v>
      </c>
      <c r="F571" s="16">
        <f>+'ENERO 2025'!F571+'FEBRERO 2025'!F571+'MARZO 2025'!F571</f>
        <v>11485090.98</v>
      </c>
      <c r="G571" s="16">
        <f>+'ENERO 2025'!G571+'FEBRERO 2025'!G571+'MARZO 2025'!G571</f>
        <v>0</v>
      </c>
      <c r="H571" s="16">
        <f t="shared" si="18"/>
        <v>11485090.98</v>
      </c>
    </row>
    <row r="572" spans="1:8">
      <c r="A572" s="10" t="s">
        <v>1138</v>
      </c>
      <c r="B572" s="10" t="s">
        <v>1139</v>
      </c>
      <c r="C572" s="16">
        <f>+'ENERO 2025'!C572+'FEBRERO 2025'!C572+'MARZO 2025'!C572+'PROD. FIN.'!C572</f>
        <v>3382329.45</v>
      </c>
      <c r="D572" s="16">
        <f>+'ENERO 2025'!D572+'FEBRERO 2025'!D572+'MARZO 2025'!D572+'PROD. FIN.'!D572</f>
        <v>0</v>
      </c>
      <c r="E572" s="16">
        <f t="shared" si="17"/>
        <v>3382329.45</v>
      </c>
      <c r="F572" s="16">
        <f>+'ENERO 2025'!F572+'FEBRERO 2025'!F572+'MARZO 2025'!F572</f>
        <v>777141.99</v>
      </c>
      <c r="G572" s="16">
        <f>+'ENERO 2025'!G572+'FEBRERO 2025'!G572+'MARZO 2025'!G572</f>
        <v>0</v>
      </c>
      <c r="H572" s="16">
        <f t="shared" si="18"/>
        <v>777141.99</v>
      </c>
    </row>
    <row r="573" spans="1:8">
      <c r="A573" s="10" t="s">
        <v>1140</v>
      </c>
      <c r="B573" s="10" t="s">
        <v>1141</v>
      </c>
      <c r="C573" s="16">
        <f>+'ENERO 2025'!C573+'FEBRERO 2025'!C573+'MARZO 2025'!C573+'PROD. FIN.'!C573</f>
        <v>3382820.26</v>
      </c>
      <c r="D573" s="16">
        <f>+'ENERO 2025'!D573+'FEBRERO 2025'!D573+'MARZO 2025'!D573+'PROD. FIN.'!D573</f>
        <v>0</v>
      </c>
      <c r="E573" s="16">
        <f t="shared" si="17"/>
        <v>3382820.26</v>
      </c>
      <c r="F573" s="16">
        <f>+'ENERO 2025'!F573+'FEBRERO 2025'!F573+'MARZO 2025'!F573</f>
        <v>835971.45</v>
      </c>
      <c r="G573" s="16">
        <f>+'ENERO 2025'!G573+'FEBRERO 2025'!G573+'MARZO 2025'!G573</f>
        <v>0</v>
      </c>
      <c r="H573" s="16">
        <f t="shared" si="18"/>
        <v>835971.45</v>
      </c>
    </row>
    <row r="574" spans="1:8">
      <c r="A574" s="10" t="s">
        <v>1142</v>
      </c>
      <c r="B574" s="10" t="s">
        <v>1143</v>
      </c>
      <c r="C574" s="16">
        <f>+'ENERO 2025'!C574+'FEBRERO 2025'!C574+'MARZO 2025'!C574+'PROD. FIN.'!C574</f>
        <v>1789093.49</v>
      </c>
      <c r="D574" s="16">
        <f>+'ENERO 2025'!D574+'FEBRERO 2025'!D574+'MARZO 2025'!D574+'PROD. FIN.'!D574</f>
        <v>0</v>
      </c>
      <c r="E574" s="16">
        <f t="shared" si="17"/>
        <v>1789093.49</v>
      </c>
      <c r="F574" s="16">
        <f>+'ENERO 2025'!F574+'FEBRERO 2025'!F574+'MARZO 2025'!F574</f>
        <v>418974.45</v>
      </c>
      <c r="G574" s="16">
        <f>+'ENERO 2025'!G574+'FEBRERO 2025'!G574+'MARZO 2025'!G574</f>
        <v>0</v>
      </c>
      <c r="H574" s="16">
        <f t="shared" si="18"/>
        <v>418974.45</v>
      </c>
    </row>
    <row r="575" spans="1:8">
      <c r="A575" s="10" t="s">
        <v>1144</v>
      </c>
      <c r="B575" s="10" t="s">
        <v>1145</v>
      </c>
      <c r="C575" s="16">
        <f>+'ENERO 2025'!C575+'FEBRERO 2025'!C575+'MARZO 2025'!C575+'PROD. FIN.'!C575</f>
        <v>1931941.29</v>
      </c>
      <c r="D575" s="16">
        <f>+'ENERO 2025'!D575+'FEBRERO 2025'!D575+'MARZO 2025'!D575+'PROD. FIN.'!D575</f>
        <v>0</v>
      </c>
      <c r="E575" s="16">
        <f t="shared" si="17"/>
        <v>1931941.29</v>
      </c>
      <c r="F575" s="16">
        <f>+'ENERO 2025'!F575+'FEBRERO 2025'!F575+'MARZO 2025'!F575</f>
        <v>359403.45</v>
      </c>
      <c r="G575" s="16">
        <f>+'ENERO 2025'!G575+'FEBRERO 2025'!G575+'MARZO 2025'!G575</f>
        <v>0</v>
      </c>
      <c r="H575" s="16">
        <f t="shared" si="18"/>
        <v>359403.45</v>
      </c>
    </row>
    <row r="576" spans="1:8">
      <c r="A576" s="10" t="s">
        <v>1146</v>
      </c>
      <c r="B576" s="10" t="s">
        <v>1147</v>
      </c>
      <c r="C576" s="16">
        <f>+'ENERO 2025'!C576+'FEBRERO 2025'!C576+'MARZO 2025'!C576+'PROD. FIN.'!C576</f>
        <v>9992941.75</v>
      </c>
      <c r="D576" s="16">
        <f>+'ENERO 2025'!D576+'FEBRERO 2025'!D576+'MARZO 2025'!D576+'PROD. FIN.'!D576</f>
        <v>0</v>
      </c>
      <c r="E576" s="16">
        <f t="shared" si="17"/>
        <v>9992941.75</v>
      </c>
      <c r="F576" s="16">
        <f>+'ENERO 2025'!F576+'FEBRERO 2025'!F576+'MARZO 2025'!F576</f>
        <v>5461004.55</v>
      </c>
      <c r="G576" s="16">
        <f>+'ENERO 2025'!G576+'FEBRERO 2025'!G576+'MARZO 2025'!G576</f>
        <v>0</v>
      </c>
      <c r="H576" s="16">
        <f t="shared" si="18"/>
        <v>5461004.55</v>
      </c>
    </row>
  </sheetData>
  <mergeCells count="3">
    <mergeCell ref="C4:E4"/>
    <mergeCell ref="F4:H4"/>
    <mergeCell ref="A1:H2"/>
  </mergeCells>
  <printOptions horizontalCentered="1"/>
  <pageMargins left="0.708661417322835" right="0.708661417322835" top="0.748031496062992" bottom="0.56" header="0.31496062992126" footer="0.31496062992126"/>
  <pageSetup paperSize="1" scale="48" orientation="portrait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6"/>
  <sheetViews>
    <sheetView view="pageBreakPreview" zoomScale="60" zoomScaleNormal="100" workbookViewId="0">
      <selection activeCell="P14" sqref="P14"/>
    </sheetView>
  </sheetViews>
  <sheetFormatPr defaultColWidth="11.4259259259259" defaultRowHeight="14.4" outlineLevelCol="7"/>
  <cols>
    <col min="1" max="1" width="5.42592592592593" customWidth="1"/>
    <col min="2" max="2" width="27.1388888888889" customWidth="1"/>
    <col min="3" max="7" width="22.8518518518519" customWidth="1"/>
    <col min="8" max="8" width="22.5740740740741" customWidth="1"/>
  </cols>
  <sheetData>
    <row r="1" spans="1:8">
      <c r="A1" s="1" t="s">
        <v>1148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2">
      <c r="A3" s="2"/>
      <c r="B3" s="2"/>
    </row>
    <row r="4" ht="60" customHeight="1" spans="1:8">
      <c r="A4" s="3" t="s">
        <v>1</v>
      </c>
      <c r="B4" s="3" t="s">
        <v>2</v>
      </c>
      <c r="C4" s="4" t="s">
        <v>3</v>
      </c>
      <c r="D4" s="5"/>
      <c r="E4" s="6"/>
      <c r="F4" s="4" t="s">
        <v>4</v>
      </c>
      <c r="G4" s="5"/>
      <c r="H4" s="6"/>
    </row>
    <row r="5" spans="1:8">
      <c r="A5" s="3"/>
      <c r="B5" s="3"/>
      <c r="C5" s="7" t="s">
        <v>5</v>
      </c>
      <c r="D5" s="7" t="s">
        <v>6</v>
      </c>
      <c r="E5" s="7" t="s">
        <v>7</v>
      </c>
      <c r="F5" s="7" t="s">
        <v>5</v>
      </c>
      <c r="G5" s="7" t="s">
        <v>6</v>
      </c>
      <c r="H5" s="7" t="s">
        <v>7</v>
      </c>
    </row>
    <row r="6" spans="1:8">
      <c r="A6" s="8"/>
      <c r="B6" s="8"/>
      <c r="C6" s="9">
        <f>SUM(C7:C576)</f>
        <v>987651122</v>
      </c>
      <c r="D6" s="9">
        <f t="shared" ref="D6:H6" si="0">SUM(D7:D576)</f>
        <v>3967574.49</v>
      </c>
      <c r="E6" s="9">
        <f t="shared" si="0"/>
        <v>983683547.51</v>
      </c>
      <c r="F6" s="9">
        <f t="shared" si="0"/>
        <v>340464988.5</v>
      </c>
      <c r="G6" s="9">
        <f t="shared" si="0"/>
        <v>0</v>
      </c>
      <c r="H6" s="9">
        <f t="shared" si="0"/>
        <v>340464988.5</v>
      </c>
    </row>
    <row r="7" spans="1:8">
      <c r="A7" s="10" t="s">
        <v>8</v>
      </c>
      <c r="B7" s="10" t="s">
        <v>9</v>
      </c>
      <c r="C7" s="11">
        <v>507784.03</v>
      </c>
      <c r="D7" s="11">
        <v>0</v>
      </c>
      <c r="E7" s="14">
        <f>C7-D7</f>
        <v>507784.03</v>
      </c>
      <c r="F7" s="11">
        <v>69293.51</v>
      </c>
      <c r="G7" s="11">
        <v>0</v>
      </c>
      <c r="H7" s="15">
        <f>F7-G7</f>
        <v>69293.51</v>
      </c>
    </row>
    <row r="8" spans="1:8">
      <c r="A8" s="10" t="s">
        <v>10</v>
      </c>
      <c r="B8" s="10" t="s">
        <v>11</v>
      </c>
      <c r="C8" s="11">
        <v>8126957.9</v>
      </c>
      <c r="D8" s="11">
        <v>0</v>
      </c>
      <c r="E8" s="14">
        <f t="shared" ref="E8:E71" si="1">C8-D8</f>
        <v>8126957.9</v>
      </c>
      <c r="F8" s="11">
        <v>3721498.39</v>
      </c>
      <c r="G8" s="11">
        <v>0</v>
      </c>
      <c r="H8" s="15">
        <f t="shared" ref="H8:H71" si="2">F8-G8</f>
        <v>3721498.39</v>
      </c>
    </row>
    <row r="9" spans="1:8">
      <c r="A9" s="10" t="s">
        <v>12</v>
      </c>
      <c r="B9" s="10" t="s">
        <v>13</v>
      </c>
      <c r="C9" s="11">
        <v>1029986.45</v>
      </c>
      <c r="D9" s="11">
        <v>0</v>
      </c>
      <c r="E9" s="14">
        <f t="shared" si="1"/>
        <v>1029986.45</v>
      </c>
      <c r="F9" s="11">
        <v>209858</v>
      </c>
      <c r="G9" s="11">
        <v>0</v>
      </c>
      <c r="H9" s="15">
        <f t="shared" si="2"/>
        <v>209858</v>
      </c>
    </row>
    <row r="10" spans="1:8">
      <c r="A10" s="10" t="s">
        <v>14</v>
      </c>
      <c r="B10" s="10" t="s">
        <v>15</v>
      </c>
      <c r="C10" s="11">
        <v>339364.97</v>
      </c>
      <c r="D10" s="11">
        <v>0</v>
      </c>
      <c r="E10" s="14">
        <f t="shared" si="1"/>
        <v>339364.97</v>
      </c>
      <c r="F10" s="11">
        <v>91210.37</v>
      </c>
      <c r="G10" s="11">
        <v>0</v>
      </c>
      <c r="H10" s="15">
        <f t="shared" si="2"/>
        <v>91210.37</v>
      </c>
    </row>
    <row r="11" spans="1:8">
      <c r="A11" s="10" t="s">
        <v>16</v>
      </c>
      <c r="B11" s="10" t="s">
        <v>17</v>
      </c>
      <c r="C11" s="11">
        <v>1813327.35</v>
      </c>
      <c r="D11" s="11">
        <v>0</v>
      </c>
      <c r="E11" s="14">
        <f t="shared" si="1"/>
        <v>1813327.35</v>
      </c>
      <c r="F11" s="11">
        <v>1257417.74</v>
      </c>
      <c r="G11" s="11">
        <v>0</v>
      </c>
      <c r="H11" s="15">
        <f t="shared" si="2"/>
        <v>1257417.74</v>
      </c>
    </row>
    <row r="12" spans="1:8">
      <c r="A12" s="10" t="s">
        <v>18</v>
      </c>
      <c r="B12" s="10" t="s">
        <v>19</v>
      </c>
      <c r="C12" s="11">
        <v>3622089.52</v>
      </c>
      <c r="D12" s="11">
        <v>0</v>
      </c>
      <c r="E12" s="14">
        <f t="shared" si="1"/>
        <v>3622089.52</v>
      </c>
      <c r="F12" s="11">
        <v>1686114.71</v>
      </c>
      <c r="G12" s="11">
        <v>0</v>
      </c>
      <c r="H12" s="15">
        <f t="shared" si="2"/>
        <v>1686114.71</v>
      </c>
    </row>
    <row r="13" spans="1:8">
      <c r="A13" s="10" t="s">
        <v>20</v>
      </c>
      <c r="B13" s="10" t="s">
        <v>21</v>
      </c>
      <c r="C13" s="11">
        <v>1216663.54</v>
      </c>
      <c r="D13" s="11">
        <v>0</v>
      </c>
      <c r="E13" s="14">
        <f t="shared" si="1"/>
        <v>1216663.54</v>
      </c>
      <c r="F13" s="11">
        <v>197334.09</v>
      </c>
      <c r="G13" s="11">
        <v>0</v>
      </c>
      <c r="H13" s="15">
        <f t="shared" si="2"/>
        <v>197334.09</v>
      </c>
    </row>
    <row r="14" spans="1:8">
      <c r="A14" s="10" t="s">
        <v>22</v>
      </c>
      <c r="B14" s="10" t="s">
        <v>23</v>
      </c>
      <c r="C14" s="11">
        <v>314120.6</v>
      </c>
      <c r="D14" s="11">
        <v>0</v>
      </c>
      <c r="E14" s="14">
        <f t="shared" si="1"/>
        <v>314120.6</v>
      </c>
      <c r="F14" s="11">
        <v>60477.34</v>
      </c>
      <c r="G14" s="11">
        <v>0</v>
      </c>
      <c r="H14" s="15">
        <f t="shared" si="2"/>
        <v>60477.34</v>
      </c>
    </row>
    <row r="15" spans="1:8">
      <c r="A15" s="10" t="s">
        <v>24</v>
      </c>
      <c r="B15" s="10" t="s">
        <v>25</v>
      </c>
      <c r="C15" s="11">
        <v>2219323.28</v>
      </c>
      <c r="D15" s="11">
        <v>0</v>
      </c>
      <c r="E15" s="14">
        <f t="shared" si="1"/>
        <v>2219323.28</v>
      </c>
      <c r="F15" s="11">
        <v>564976.96</v>
      </c>
      <c r="G15" s="11">
        <v>0</v>
      </c>
      <c r="H15" s="15">
        <f t="shared" si="2"/>
        <v>564976.96</v>
      </c>
    </row>
    <row r="16" spans="1:8">
      <c r="A16" s="10" t="s">
        <v>26</v>
      </c>
      <c r="B16" s="10" t="s">
        <v>27</v>
      </c>
      <c r="C16" s="11">
        <v>1349581.77</v>
      </c>
      <c r="D16" s="11">
        <v>0</v>
      </c>
      <c r="E16" s="14">
        <f t="shared" si="1"/>
        <v>1349581.77</v>
      </c>
      <c r="F16" s="11">
        <v>1110179.32</v>
      </c>
      <c r="G16" s="11">
        <v>0</v>
      </c>
      <c r="H16" s="15">
        <f t="shared" si="2"/>
        <v>1110179.32</v>
      </c>
    </row>
    <row r="17" spans="1:8">
      <c r="A17" s="10" t="s">
        <v>28</v>
      </c>
      <c r="B17" s="10" t="s">
        <v>29</v>
      </c>
      <c r="C17" s="11">
        <v>495875.93</v>
      </c>
      <c r="D17" s="11">
        <v>0</v>
      </c>
      <c r="E17" s="14">
        <f t="shared" si="1"/>
        <v>495875.93</v>
      </c>
      <c r="F17" s="11">
        <v>115516.66</v>
      </c>
      <c r="G17" s="11">
        <v>0</v>
      </c>
      <c r="H17" s="15">
        <f t="shared" si="2"/>
        <v>115516.66</v>
      </c>
    </row>
    <row r="18" spans="1:8">
      <c r="A18" s="10" t="s">
        <v>30</v>
      </c>
      <c r="B18" s="10" t="s">
        <v>31</v>
      </c>
      <c r="C18" s="11">
        <v>4316087.27</v>
      </c>
      <c r="D18" s="11">
        <v>0</v>
      </c>
      <c r="E18" s="14">
        <f t="shared" si="1"/>
        <v>4316087.27</v>
      </c>
      <c r="F18" s="11">
        <v>920013.53</v>
      </c>
      <c r="G18" s="11">
        <v>0</v>
      </c>
      <c r="H18" s="15">
        <f t="shared" si="2"/>
        <v>920013.53</v>
      </c>
    </row>
    <row r="19" spans="1:8">
      <c r="A19" s="10" t="s">
        <v>32</v>
      </c>
      <c r="B19" s="10" t="s">
        <v>33</v>
      </c>
      <c r="C19" s="11">
        <v>599644.47</v>
      </c>
      <c r="D19" s="11">
        <v>0</v>
      </c>
      <c r="E19" s="14">
        <f t="shared" si="1"/>
        <v>599644.47</v>
      </c>
      <c r="F19" s="11">
        <v>250725.52</v>
      </c>
      <c r="G19" s="11">
        <v>0</v>
      </c>
      <c r="H19" s="15">
        <f t="shared" si="2"/>
        <v>250725.52</v>
      </c>
    </row>
    <row r="20" spans="1:8">
      <c r="A20" s="10" t="s">
        <v>34</v>
      </c>
      <c r="B20" s="10" t="s">
        <v>35</v>
      </c>
      <c r="C20" s="11">
        <v>2245517.42</v>
      </c>
      <c r="D20" s="11">
        <v>0</v>
      </c>
      <c r="E20" s="14">
        <f t="shared" si="1"/>
        <v>2245517.42</v>
      </c>
      <c r="F20" s="11">
        <v>2313793.65</v>
      </c>
      <c r="G20" s="11">
        <v>0</v>
      </c>
      <c r="H20" s="15">
        <f t="shared" si="2"/>
        <v>2313793.65</v>
      </c>
    </row>
    <row r="21" spans="1:8">
      <c r="A21" s="10" t="s">
        <v>36</v>
      </c>
      <c r="B21" s="10" t="s">
        <v>37</v>
      </c>
      <c r="C21" s="11">
        <v>2222058.81</v>
      </c>
      <c r="D21" s="11">
        <v>0</v>
      </c>
      <c r="E21" s="14">
        <f t="shared" si="1"/>
        <v>2222058.81</v>
      </c>
      <c r="F21" s="11">
        <v>441303.28</v>
      </c>
      <c r="G21" s="11">
        <v>0</v>
      </c>
      <c r="H21" s="15">
        <f t="shared" si="2"/>
        <v>441303.28</v>
      </c>
    </row>
    <row r="22" spans="1:8">
      <c r="A22" s="10" t="s">
        <v>38</v>
      </c>
      <c r="B22" s="10" t="s">
        <v>39</v>
      </c>
      <c r="C22" s="11">
        <v>5665129.87</v>
      </c>
      <c r="D22" s="11">
        <v>0</v>
      </c>
      <c r="E22" s="14">
        <f t="shared" si="1"/>
        <v>5665129.87</v>
      </c>
      <c r="F22" s="11">
        <v>787935.64</v>
      </c>
      <c r="G22" s="11">
        <v>0</v>
      </c>
      <c r="H22" s="15">
        <f t="shared" si="2"/>
        <v>787935.64</v>
      </c>
    </row>
    <row r="23" spans="1:8">
      <c r="A23" s="10" t="s">
        <v>40</v>
      </c>
      <c r="B23" s="10" t="s">
        <v>41</v>
      </c>
      <c r="C23" s="11">
        <v>1232364.29</v>
      </c>
      <c r="D23" s="11">
        <v>0</v>
      </c>
      <c r="E23" s="14">
        <f t="shared" si="1"/>
        <v>1232364.29</v>
      </c>
      <c r="F23" s="11">
        <v>297195.84</v>
      </c>
      <c r="G23" s="11">
        <v>0</v>
      </c>
      <c r="H23" s="15">
        <f t="shared" si="2"/>
        <v>297195.84</v>
      </c>
    </row>
    <row r="24" spans="1:8">
      <c r="A24" s="10" t="s">
        <v>42</v>
      </c>
      <c r="B24" s="10" t="s">
        <v>43</v>
      </c>
      <c r="C24" s="11">
        <v>372003.82</v>
      </c>
      <c r="D24" s="11">
        <v>0</v>
      </c>
      <c r="E24" s="14">
        <f t="shared" si="1"/>
        <v>372003.82</v>
      </c>
      <c r="F24" s="11">
        <v>61960.43</v>
      </c>
      <c r="G24" s="11">
        <v>0</v>
      </c>
      <c r="H24" s="15">
        <f t="shared" si="2"/>
        <v>61960.43</v>
      </c>
    </row>
    <row r="25" spans="1:8">
      <c r="A25" s="10" t="s">
        <v>44</v>
      </c>
      <c r="B25" s="10" t="s">
        <v>45</v>
      </c>
      <c r="C25" s="11">
        <v>930248.02</v>
      </c>
      <c r="D25" s="11">
        <v>0</v>
      </c>
      <c r="E25" s="14">
        <f t="shared" si="1"/>
        <v>930248.02</v>
      </c>
      <c r="F25" s="11">
        <v>226913.6</v>
      </c>
      <c r="G25" s="11">
        <v>0</v>
      </c>
      <c r="H25" s="15">
        <f t="shared" si="2"/>
        <v>226913.6</v>
      </c>
    </row>
    <row r="26" spans="1:8">
      <c r="A26" s="10" t="s">
        <v>46</v>
      </c>
      <c r="B26" s="10" t="s">
        <v>47</v>
      </c>
      <c r="C26" s="11">
        <v>1722492.14</v>
      </c>
      <c r="D26" s="11">
        <v>0</v>
      </c>
      <c r="E26" s="14">
        <f t="shared" si="1"/>
        <v>1722492.14</v>
      </c>
      <c r="F26" s="11">
        <v>399364.64</v>
      </c>
      <c r="G26" s="11">
        <v>0</v>
      </c>
      <c r="H26" s="15">
        <f t="shared" si="2"/>
        <v>399364.64</v>
      </c>
    </row>
    <row r="27" spans="1:8">
      <c r="A27" s="10" t="s">
        <v>48</v>
      </c>
      <c r="B27" s="10" t="s">
        <v>49</v>
      </c>
      <c r="C27" s="11">
        <v>2544461.67</v>
      </c>
      <c r="D27" s="11">
        <v>0</v>
      </c>
      <c r="E27" s="14">
        <f t="shared" si="1"/>
        <v>2544461.67</v>
      </c>
      <c r="F27" s="11">
        <v>1193727.03</v>
      </c>
      <c r="G27" s="11">
        <v>0</v>
      </c>
      <c r="H27" s="15">
        <f t="shared" si="2"/>
        <v>1193727.03</v>
      </c>
    </row>
    <row r="28" spans="1:8">
      <c r="A28" s="10" t="s">
        <v>50</v>
      </c>
      <c r="B28" s="10" t="s">
        <v>51</v>
      </c>
      <c r="C28" s="11">
        <v>372078.38</v>
      </c>
      <c r="D28" s="11">
        <v>0</v>
      </c>
      <c r="E28" s="14">
        <f t="shared" si="1"/>
        <v>372078.38</v>
      </c>
      <c r="F28" s="11">
        <v>66162.54</v>
      </c>
      <c r="G28" s="11">
        <v>0</v>
      </c>
      <c r="H28" s="15">
        <f t="shared" si="2"/>
        <v>66162.54</v>
      </c>
    </row>
    <row r="29" spans="1:8">
      <c r="A29" s="10" t="s">
        <v>52</v>
      </c>
      <c r="B29" s="10" t="s">
        <v>53</v>
      </c>
      <c r="C29" s="11">
        <v>5068166.25</v>
      </c>
      <c r="D29" s="11">
        <v>0</v>
      </c>
      <c r="E29" s="14">
        <f t="shared" si="1"/>
        <v>5068166.25</v>
      </c>
      <c r="F29" s="11">
        <v>2214920.62</v>
      </c>
      <c r="G29" s="11">
        <v>0</v>
      </c>
      <c r="H29" s="15">
        <f t="shared" si="2"/>
        <v>2214920.62</v>
      </c>
    </row>
    <row r="30" spans="1:8">
      <c r="A30" s="10" t="s">
        <v>54</v>
      </c>
      <c r="B30" s="10" t="s">
        <v>55</v>
      </c>
      <c r="C30" s="11">
        <v>1626886.72</v>
      </c>
      <c r="D30" s="11">
        <v>0</v>
      </c>
      <c r="E30" s="14">
        <f t="shared" si="1"/>
        <v>1626886.72</v>
      </c>
      <c r="F30" s="11">
        <v>300244.43</v>
      </c>
      <c r="G30" s="11">
        <v>0</v>
      </c>
      <c r="H30" s="15">
        <f t="shared" si="2"/>
        <v>300244.43</v>
      </c>
    </row>
    <row r="31" spans="1:8">
      <c r="A31" s="10" t="s">
        <v>56</v>
      </c>
      <c r="B31" s="10" t="s">
        <v>57</v>
      </c>
      <c r="C31" s="11">
        <v>2086840.66</v>
      </c>
      <c r="D31" s="11">
        <v>0</v>
      </c>
      <c r="E31" s="14">
        <f t="shared" si="1"/>
        <v>2086840.66</v>
      </c>
      <c r="F31" s="11">
        <v>935668.43</v>
      </c>
      <c r="G31" s="11">
        <v>0</v>
      </c>
      <c r="H31" s="15">
        <f t="shared" si="2"/>
        <v>935668.43</v>
      </c>
    </row>
    <row r="32" spans="1:8">
      <c r="A32" s="10" t="s">
        <v>58</v>
      </c>
      <c r="B32" s="10" t="s">
        <v>59</v>
      </c>
      <c r="C32" s="11">
        <v>2296792.12</v>
      </c>
      <c r="D32" s="11">
        <v>0</v>
      </c>
      <c r="E32" s="14">
        <f t="shared" si="1"/>
        <v>2296792.12</v>
      </c>
      <c r="F32" s="11">
        <v>744431.51</v>
      </c>
      <c r="G32" s="11">
        <v>0</v>
      </c>
      <c r="H32" s="15">
        <f t="shared" si="2"/>
        <v>744431.51</v>
      </c>
    </row>
    <row r="33" spans="1:8">
      <c r="A33" s="10" t="s">
        <v>60</v>
      </c>
      <c r="B33" s="10" t="s">
        <v>61</v>
      </c>
      <c r="C33" s="11">
        <v>986027.45</v>
      </c>
      <c r="D33" s="11">
        <v>0</v>
      </c>
      <c r="E33" s="14">
        <f t="shared" si="1"/>
        <v>986027.45</v>
      </c>
      <c r="F33" s="11">
        <v>179536.94</v>
      </c>
      <c r="G33" s="11">
        <v>0</v>
      </c>
      <c r="H33" s="15">
        <f t="shared" si="2"/>
        <v>179536.94</v>
      </c>
    </row>
    <row r="34" spans="1:8">
      <c r="A34" s="10" t="s">
        <v>62</v>
      </c>
      <c r="B34" s="10" t="s">
        <v>63</v>
      </c>
      <c r="C34" s="11">
        <v>3935411.93</v>
      </c>
      <c r="D34" s="11">
        <v>0</v>
      </c>
      <c r="E34" s="14">
        <f t="shared" si="1"/>
        <v>3935411.93</v>
      </c>
      <c r="F34" s="11">
        <v>1907260.72</v>
      </c>
      <c r="G34" s="11">
        <v>0</v>
      </c>
      <c r="H34" s="15">
        <f t="shared" si="2"/>
        <v>1907260.72</v>
      </c>
    </row>
    <row r="35" spans="1:8">
      <c r="A35" s="10" t="s">
        <v>64</v>
      </c>
      <c r="B35" s="10" t="s">
        <v>65</v>
      </c>
      <c r="C35" s="11">
        <v>2390130.17</v>
      </c>
      <c r="D35" s="11">
        <v>0</v>
      </c>
      <c r="E35" s="14">
        <f t="shared" si="1"/>
        <v>2390130.17</v>
      </c>
      <c r="F35" s="11">
        <v>347291.51</v>
      </c>
      <c r="G35" s="11">
        <v>0</v>
      </c>
      <c r="H35" s="15">
        <f t="shared" si="2"/>
        <v>347291.51</v>
      </c>
    </row>
    <row r="36" spans="1:8">
      <c r="A36" s="10" t="s">
        <v>66</v>
      </c>
      <c r="B36" s="10" t="s">
        <v>67</v>
      </c>
      <c r="C36" s="11">
        <v>778736.17</v>
      </c>
      <c r="D36" s="11">
        <v>0</v>
      </c>
      <c r="E36" s="14">
        <f t="shared" si="1"/>
        <v>778736.17</v>
      </c>
      <c r="F36" s="11">
        <v>719301.28</v>
      </c>
      <c r="G36" s="11">
        <v>0</v>
      </c>
      <c r="H36" s="15">
        <f t="shared" si="2"/>
        <v>719301.28</v>
      </c>
    </row>
    <row r="37" spans="1:8">
      <c r="A37" s="10" t="s">
        <v>68</v>
      </c>
      <c r="B37" s="10" t="s">
        <v>69</v>
      </c>
      <c r="C37" s="11">
        <v>2547821.04</v>
      </c>
      <c r="D37" s="11">
        <v>0</v>
      </c>
      <c r="E37" s="14">
        <f t="shared" si="1"/>
        <v>2547821.04</v>
      </c>
      <c r="F37" s="11">
        <v>592002.26</v>
      </c>
      <c r="G37" s="11">
        <v>0</v>
      </c>
      <c r="H37" s="15">
        <f t="shared" si="2"/>
        <v>592002.26</v>
      </c>
    </row>
    <row r="38" spans="1:8">
      <c r="A38" s="10" t="s">
        <v>70</v>
      </c>
      <c r="B38" s="10" t="s">
        <v>71</v>
      </c>
      <c r="C38" s="11">
        <v>427338.75</v>
      </c>
      <c r="D38" s="11">
        <v>0</v>
      </c>
      <c r="E38" s="14">
        <f t="shared" si="1"/>
        <v>427338.75</v>
      </c>
      <c r="F38" s="11">
        <v>88738.54</v>
      </c>
      <c r="G38" s="11">
        <v>0</v>
      </c>
      <c r="H38" s="15">
        <f t="shared" si="2"/>
        <v>88738.54</v>
      </c>
    </row>
    <row r="39" spans="1:8">
      <c r="A39" s="10" t="s">
        <v>72</v>
      </c>
      <c r="B39" s="10" t="s">
        <v>73</v>
      </c>
      <c r="C39" s="11">
        <v>388304.41</v>
      </c>
      <c r="D39" s="11">
        <v>0</v>
      </c>
      <c r="E39" s="14">
        <f t="shared" si="1"/>
        <v>388304.41</v>
      </c>
      <c r="F39" s="11">
        <v>241332.58</v>
      </c>
      <c r="G39" s="11">
        <v>0</v>
      </c>
      <c r="H39" s="15">
        <f t="shared" si="2"/>
        <v>241332.58</v>
      </c>
    </row>
    <row r="40" spans="1:8">
      <c r="A40" s="10" t="s">
        <v>74</v>
      </c>
      <c r="B40" s="10" t="s">
        <v>75</v>
      </c>
      <c r="C40" s="11">
        <v>369653.89</v>
      </c>
      <c r="D40" s="11">
        <v>0</v>
      </c>
      <c r="E40" s="14">
        <f t="shared" si="1"/>
        <v>369653.89</v>
      </c>
      <c r="F40" s="11">
        <v>106123.72</v>
      </c>
      <c r="G40" s="11">
        <v>0</v>
      </c>
      <c r="H40" s="15">
        <f t="shared" si="2"/>
        <v>106123.72</v>
      </c>
    </row>
    <row r="41" spans="1:8">
      <c r="A41" s="10" t="s">
        <v>76</v>
      </c>
      <c r="B41" s="10" t="s">
        <v>77</v>
      </c>
      <c r="C41" s="11">
        <v>808070.76</v>
      </c>
      <c r="D41" s="11">
        <v>0</v>
      </c>
      <c r="E41" s="14">
        <f t="shared" si="1"/>
        <v>808070.76</v>
      </c>
      <c r="F41" s="11">
        <v>54132.98</v>
      </c>
      <c r="G41" s="11">
        <v>0</v>
      </c>
      <c r="H41" s="15">
        <f t="shared" si="2"/>
        <v>54132.98</v>
      </c>
    </row>
    <row r="42" spans="1:8">
      <c r="A42" s="10" t="s">
        <v>78</v>
      </c>
      <c r="B42" s="10" t="s">
        <v>79</v>
      </c>
      <c r="C42" s="11">
        <v>1488855.71</v>
      </c>
      <c r="D42" s="11">
        <v>0</v>
      </c>
      <c r="E42" s="14">
        <f t="shared" si="1"/>
        <v>1488855.71</v>
      </c>
      <c r="F42" s="11">
        <v>433063.86</v>
      </c>
      <c r="G42" s="11">
        <v>0</v>
      </c>
      <c r="H42" s="15">
        <f t="shared" si="2"/>
        <v>433063.86</v>
      </c>
    </row>
    <row r="43" spans="1:8">
      <c r="A43" s="10" t="s">
        <v>80</v>
      </c>
      <c r="B43" s="10" t="s">
        <v>81</v>
      </c>
      <c r="C43" s="11">
        <v>1831671.06</v>
      </c>
      <c r="D43" s="11">
        <v>0</v>
      </c>
      <c r="E43" s="14">
        <f t="shared" si="1"/>
        <v>1831671.06</v>
      </c>
      <c r="F43" s="11">
        <v>364511.9</v>
      </c>
      <c r="G43" s="11">
        <v>0</v>
      </c>
      <c r="H43" s="15">
        <f t="shared" si="2"/>
        <v>364511.9</v>
      </c>
    </row>
    <row r="44" spans="1:8">
      <c r="A44" s="10" t="s">
        <v>82</v>
      </c>
      <c r="B44" s="10" t="s">
        <v>83</v>
      </c>
      <c r="C44" s="11">
        <v>809102.43</v>
      </c>
      <c r="D44" s="11">
        <v>0</v>
      </c>
      <c r="E44" s="14">
        <f t="shared" si="1"/>
        <v>809102.43</v>
      </c>
      <c r="F44" s="11">
        <v>155313.05</v>
      </c>
      <c r="G44" s="11">
        <v>0</v>
      </c>
      <c r="H44" s="15">
        <f t="shared" si="2"/>
        <v>155313.05</v>
      </c>
    </row>
    <row r="45" spans="1:8">
      <c r="A45" s="10" t="s">
        <v>84</v>
      </c>
      <c r="B45" s="10" t="s">
        <v>85</v>
      </c>
      <c r="C45" s="11">
        <v>7586804.71</v>
      </c>
      <c r="D45" s="11">
        <v>0</v>
      </c>
      <c r="E45" s="14">
        <f t="shared" si="1"/>
        <v>7586804.71</v>
      </c>
      <c r="F45" s="11">
        <v>6452536.22</v>
      </c>
      <c r="G45" s="11">
        <v>0</v>
      </c>
      <c r="H45" s="15">
        <f t="shared" si="2"/>
        <v>6452536.22</v>
      </c>
    </row>
    <row r="46" spans="1:8">
      <c r="A46" s="10" t="s">
        <v>86</v>
      </c>
      <c r="B46" s="10" t="s">
        <v>87</v>
      </c>
      <c r="C46" s="11">
        <v>3681320.33</v>
      </c>
      <c r="D46" s="11">
        <v>0</v>
      </c>
      <c r="E46" s="14">
        <f t="shared" si="1"/>
        <v>3681320.33</v>
      </c>
      <c r="F46" s="11">
        <v>526086.91</v>
      </c>
      <c r="G46" s="11">
        <v>0</v>
      </c>
      <c r="H46" s="15">
        <f t="shared" si="2"/>
        <v>526086.91</v>
      </c>
    </row>
    <row r="47" spans="1:8">
      <c r="A47" s="10" t="s">
        <v>88</v>
      </c>
      <c r="B47" s="10" t="s">
        <v>89</v>
      </c>
      <c r="C47" s="11">
        <v>11211128.15</v>
      </c>
      <c r="D47" s="11">
        <v>0</v>
      </c>
      <c r="E47" s="14">
        <f t="shared" si="1"/>
        <v>11211128.15</v>
      </c>
      <c r="F47" s="11">
        <v>2612719.77</v>
      </c>
      <c r="G47" s="11">
        <v>0</v>
      </c>
      <c r="H47" s="15">
        <f t="shared" si="2"/>
        <v>2612719.77</v>
      </c>
    </row>
    <row r="48" spans="1:8">
      <c r="A48" s="10" t="s">
        <v>90</v>
      </c>
      <c r="B48" s="10" t="s">
        <v>91</v>
      </c>
      <c r="C48" s="11">
        <v>1587837.6</v>
      </c>
      <c r="D48" s="11">
        <v>0</v>
      </c>
      <c r="E48" s="14">
        <f t="shared" si="1"/>
        <v>1587837.6</v>
      </c>
      <c r="F48" s="11">
        <v>690875.29</v>
      </c>
      <c r="G48" s="11">
        <v>0</v>
      </c>
      <c r="H48" s="15">
        <f t="shared" si="2"/>
        <v>690875.29</v>
      </c>
    </row>
    <row r="49" spans="1:8">
      <c r="A49" s="10" t="s">
        <v>92</v>
      </c>
      <c r="B49" s="10" t="s">
        <v>93</v>
      </c>
      <c r="C49" s="11">
        <v>13595021.63</v>
      </c>
      <c r="D49" s="11">
        <v>0</v>
      </c>
      <c r="E49" s="14">
        <f t="shared" si="1"/>
        <v>13595021.63</v>
      </c>
      <c r="F49" s="11">
        <v>9357508.19</v>
      </c>
      <c r="G49" s="11">
        <v>0</v>
      </c>
      <c r="H49" s="15">
        <f t="shared" si="2"/>
        <v>9357508.19</v>
      </c>
    </row>
    <row r="50" spans="1:8">
      <c r="A50" s="10" t="s">
        <v>94</v>
      </c>
      <c r="B50" s="10" t="s">
        <v>95</v>
      </c>
      <c r="C50" s="11">
        <v>6291070.04</v>
      </c>
      <c r="D50" s="11">
        <v>0</v>
      </c>
      <c r="E50" s="14">
        <f t="shared" si="1"/>
        <v>6291070.04</v>
      </c>
      <c r="F50" s="11">
        <v>3372723.78</v>
      </c>
      <c r="G50" s="11">
        <v>0</v>
      </c>
      <c r="H50" s="15">
        <f t="shared" si="2"/>
        <v>3372723.78</v>
      </c>
    </row>
    <row r="51" spans="1:8">
      <c r="A51" s="10" t="s">
        <v>96</v>
      </c>
      <c r="B51" s="10" t="s">
        <v>97</v>
      </c>
      <c r="C51" s="11">
        <v>853815.96</v>
      </c>
      <c r="D51" s="11">
        <v>0</v>
      </c>
      <c r="E51" s="14">
        <f t="shared" si="1"/>
        <v>853815.96</v>
      </c>
      <c r="F51" s="11">
        <v>649925.37</v>
      </c>
      <c r="G51" s="11">
        <v>0</v>
      </c>
      <c r="H51" s="15">
        <f t="shared" si="2"/>
        <v>649925.37</v>
      </c>
    </row>
    <row r="52" spans="1:8">
      <c r="A52" s="10" t="s">
        <v>98</v>
      </c>
      <c r="B52" s="10" t="s">
        <v>99</v>
      </c>
      <c r="C52" s="11">
        <v>1018409.38</v>
      </c>
      <c r="D52" s="11">
        <v>0</v>
      </c>
      <c r="E52" s="14">
        <f t="shared" si="1"/>
        <v>1018409.38</v>
      </c>
      <c r="F52" s="11">
        <v>242486.1</v>
      </c>
      <c r="G52" s="11">
        <v>0</v>
      </c>
      <c r="H52" s="15">
        <f t="shared" si="2"/>
        <v>242486.1</v>
      </c>
    </row>
    <row r="53" spans="1:8">
      <c r="A53" s="10" t="s">
        <v>100</v>
      </c>
      <c r="B53" s="10" t="s">
        <v>101</v>
      </c>
      <c r="C53" s="11">
        <v>220666.32</v>
      </c>
      <c r="D53" s="11">
        <v>0</v>
      </c>
      <c r="E53" s="14">
        <f t="shared" si="1"/>
        <v>220666.32</v>
      </c>
      <c r="F53" s="11">
        <v>6673.93</v>
      </c>
      <c r="G53" s="11">
        <v>0</v>
      </c>
      <c r="H53" s="15">
        <f t="shared" si="2"/>
        <v>6673.93</v>
      </c>
    </row>
    <row r="54" spans="1:8">
      <c r="A54" s="10" t="s">
        <v>102</v>
      </c>
      <c r="B54" s="10" t="s">
        <v>103</v>
      </c>
      <c r="C54" s="11">
        <v>682838.17</v>
      </c>
      <c r="D54" s="11">
        <v>0</v>
      </c>
      <c r="E54" s="14">
        <f t="shared" si="1"/>
        <v>682838.17</v>
      </c>
      <c r="F54" s="11">
        <v>118070.88</v>
      </c>
      <c r="G54" s="11">
        <v>0</v>
      </c>
      <c r="H54" s="15">
        <f t="shared" si="2"/>
        <v>118070.88</v>
      </c>
    </row>
    <row r="55" spans="1:8">
      <c r="A55" s="10" t="s">
        <v>104</v>
      </c>
      <c r="B55" s="10" t="s">
        <v>105</v>
      </c>
      <c r="C55" s="11">
        <v>389978.26</v>
      </c>
      <c r="D55" s="11">
        <v>0</v>
      </c>
      <c r="E55" s="14">
        <f t="shared" si="1"/>
        <v>389978.26</v>
      </c>
      <c r="F55" s="11">
        <v>97554.72</v>
      </c>
      <c r="G55" s="11">
        <v>0</v>
      </c>
      <c r="H55" s="15">
        <f t="shared" si="2"/>
        <v>97554.72</v>
      </c>
    </row>
    <row r="56" spans="1:8">
      <c r="A56" s="10" t="s">
        <v>106</v>
      </c>
      <c r="B56" s="10" t="s">
        <v>107</v>
      </c>
      <c r="C56" s="11">
        <v>1503064.62</v>
      </c>
      <c r="D56" s="11">
        <v>0</v>
      </c>
      <c r="E56" s="14">
        <f t="shared" si="1"/>
        <v>1503064.62</v>
      </c>
      <c r="F56" s="11">
        <v>308978.21</v>
      </c>
      <c r="G56" s="11">
        <v>0</v>
      </c>
      <c r="H56" s="15">
        <f t="shared" si="2"/>
        <v>308978.21</v>
      </c>
    </row>
    <row r="57" spans="1:8">
      <c r="A57" s="10" t="s">
        <v>108</v>
      </c>
      <c r="B57" s="10" t="s">
        <v>109</v>
      </c>
      <c r="C57" s="11">
        <v>2109449.4</v>
      </c>
      <c r="D57" s="11">
        <v>0</v>
      </c>
      <c r="E57" s="14">
        <f t="shared" si="1"/>
        <v>2109449.4</v>
      </c>
      <c r="F57" s="11">
        <v>392525.92</v>
      </c>
      <c r="G57" s="11">
        <v>0</v>
      </c>
      <c r="H57" s="15">
        <f t="shared" si="2"/>
        <v>392525.92</v>
      </c>
    </row>
    <row r="58" spans="1:8">
      <c r="A58" s="10" t="s">
        <v>110</v>
      </c>
      <c r="B58" s="10" t="s">
        <v>111</v>
      </c>
      <c r="C58" s="11">
        <v>1325447.42</v>
      </c>
      <c r="D58" s="11">
        <v>0</v>
      </c>
      <c r="E58" s="14">
        <f t="shared" si="1"/>
        <v>1325447.42</v>
      </c>
      <c r="F58" s="11">
        <v>494035.57</v>
      </c>
      <c r="G58" s="11">
        <v>0</v>
      </c>
      <c r="H58" s="15">
        <f t="shared" si="2"/>
        <v>494035.57</v>
      </c>
    </row>
    <row r="59" spans="1:8">
      <c r="A59" s="10" t="s">
        <v>112</v>
      </c>
      <c r="B59" s="10" t="s">
        <v>113</v>
      </c>
      <c r="C59" s="11">
        <v>383656.23</v>
      </c>
      <c r="D59" s="11">
        <v>0</v>
      </c>
      <c r="E59" s="14">
        <f t="shared" si="1"/>
        <v>383656.23</v>
      </c>
      <c r="F59" s="11">
        <v>106865.27</v>
      </c>
      <c r="G59" s="11">
        <v>0</v>
      </c>
      <c r="H59" s="15">
        <f t="shared" si="2"/>
        <v>106865.27</v>
      </c>
    </row>
    <row r="60" spans="1:8">
      <c r="A60" s="10" t="s">
        <v>114</v>
      </c>
      <c r="B60" s="10" t="s">
        <v>115</v>
      </c>
      <c r="C60" s="11">
        <v>219594.2</v>
      </c>
      <c r="D60" s="11">
        <v>0</v>
      </c>
      <c r="E60" s="14">
        <f t="shared" si="1"/>
        <v>219594.2</v>
      </c>
      <c r="F60" s="11">
        <v>33287.25</v>
      </c>
      <c r="G60" s="11">
        <v>0</v>
      </c>
      <c r="H60" s="15">
        <f t="shared" si="2"/>
        <v>33287.25</v>
      </c>
    </row>
    <row r="61" spans="1:8">
      <c r="A61" s="10" t="s">
        <v>116</v>
      </c>
      <c r="B61" s="10" t="s">
        <v>117</v>
      </c>
      <c r="C61" s="11">
        <v>660789.61</v>
      </c>
      <c r="D61" s="11">
        <v>0</v>
      </c>
      <c r="E61" s="14">
        <f t="shared" si="1"/>
        <v>660789.61</v>
      </c>
      <c r="F61" s="11">
        <v>308071.88</v>
      </c>
      <c r="G61" s="11">
        <v>0</v>
      </c>
      <c r="H61" s="15">
        <f t="shared" si="2"/>
        <v>308071.88</v>
      </c>
    </row>
    <row r="62" spans="1:8">
      <c r="A62" s="10" t="s">
        <v>118</v>
      </c>
      <c r="B62" s="10" t="s">
        <v>119</v>
      </c>
      <c r="C62" s="11">
        <v>351239.51</v>
      </c>
      <c r="D62" s="11">
        <v>0</v>
      </c>
      <c r="E62" s="14">
        <f t="shared" si="1"/>
        <v>351239.51</v>
      </c>
      <c r="F62" s="11">
        <v>119142</v>
      </c>
      <c r="G62" s="11">
        <v>0</v>
      </c>
      <c r="H62" s="15">
        <f t="shared" si="2"/>
        <v>119142</v>
      </c>
    </row>
    <row r="63" spans="1:8">
      <c r="A63" s="10" t="s">
        <v>120</v>
      </c>
      <c r="B63" s="10" t="s">
        <v>121</v>
      </c>
      <c r="C63" s="11">
        <v>6297745.01</v>
      </c>
      <c r="D63" s="11">
        <v>0</v>
      </c>
      <c r="E63" s="14">
        <f t="shared" si="1"/>
        <v>6297745.01</v>
      </c>
      <c r="F63" s="11">
        <v>3146057.37</v>
      </c>
      <c r="G63" s="11">
        <v>0</v>
      </c>
      <c r="H63" s="15">
        <f t="shared" si="2"/>
        <v>3146057.37</v>
      </c>
    </row>
    <row r="64" spans="1:8">
      <c r="A64" s="10" t="s">
        <v>122</v>
      </c>
      <c r="B64" s="10" t="s">
        <v>123</v>
      </c>
      <c r="C64" s="11">
        <v>5318834.69</v>
      </c>
      <c r="D64" s="11">
        <v>486971.57</v>
      </c>
      <c r="E64" s="14">
        <f t="shared" si="1"/>
        <v>4831863.12</v>
      </c>
      <c r="F64" s="11">
        <v>1048218.89</v>
      </c>
      <c r="G64" s="11">
        <v>0</v>
      </c>
      <c r="H64" s="15">
        <f t="shared" si="2"/>
        <v>1048218.89</v>
      </c>
    </row>
    <row r="65" spans="1:8">
      <c r="A65" s="10" t="s">
        <v>124</v>
      </c>
      <c r="B65" s="10" t="s">
        <v>125</v>
      </c>
      <c r="C65" s="11">
        <v>9911690.74</v>
      </c>
      <c r="D65" s="11">
        <v>0</v>
      </c>
      <c r="E65" s="14">
        <f t="shared" si="1"/>
        <v>9911690.74</v>
      </c>
      <c r="F65" s="11">
        <v>4150607.33</v>
      </c>
      <c r="G65" s="11">
        <v>0</v>
      </c>
      <c r="H65" s="15">
        <f t="shared" si="2"/>
        <v>4150607.33</v>
      </c>
    </row>
    <row r="66" spans="1:8">
      <c r="A66" s="10" t="s">
        <v>126</v>
      </c>
      <c r="B66" s="10" t="s">
        <v>127</v>
      </c>
      <c r="C66" s="11">
        <v>1054492.06</v>
      </c>
      <c r="D66" s="11">
        <v>0</v>
      </c>
      <c r="E66" s="14">
        <f t="shared" si="1"/>
        <v>1054492.06</v>
      </c>
      <c r="F66" s="11">
        <v>204914.35</v>
      </c>
      <c r="G66" s="11">
        <v>0</v>
      </c>
      <c r="H66" s="15">
        <f t="shared" si="2"/>
        <v>204914.35</v>
      </c>
    </row>
    <row r="67" spans="1:8">
      <c r="A67" s="10" t="s">
        <v>128</v>
      </c>
      <c r="B67" s="10" t="s">
        <v>129</v>
      </c>
      <c r="C67" s="11">
        <v>960637.73</v>
      </c>
      <c r="D67" s="11">
        <v>0</v>
      </c>
      <c r="E67" s="14">
        <f t="shared" si="1"/>
        <v>960637.73</v>
      </c>
      <c r="F67" s="11">
        <v>238366.39</v>
      </c>
      <c r="G67" s="11">
        <v>0</v>
      </c>
      <c r="H67" s="15">
        <f t="shared" si="2"/>
        <v>238366.39</v>
      </c>
    </row>
    <row r="68" spans="1:8">
      <c r="A68" s="10" t="s">
        <v>130</v>
      </c>
      <c r="B68" s="10" t="s">
        <v>131</v>
      </c>
      <c r="C68" s="11">
        <v>210479.19</v>
      </c>
      <c r="D68" s="11">
        <v>0</v>
      </c>
      <c r="E68" s="14">
        <f t="shared" si="1"/>
        <v>210479.19</v>
      </c>
      <c r="F68" s="11">
        <v>41032.31</v>
      </c>
      <c r="G68" s="11">
        <v>0</v>
      </c>
      <c r="H68" s="15">
        <f t="shared" si="2"/>
        <v>41032.31</v>
      </c>
    </row>
    <row r="69" spans="1:8">
      <c r="A69" s="10" t="s">
        <v>132</v>
      </c>
      <c r="B69" s="10" t="s">
        <v>133</v>
      </c>
      <c r="C69" s="11">
        <v>430919.15</v>
      </c>
      <c r="D69" s="11">
        <v>0</v>
      </c>
      <c r="E69" s="14">
        <f t="shared" si="1"/>
        <v>430919.15</v>
      </c>
      <c r="F69" s="11">
        <v>353718.26</v>
      </c>
      <c r="G69" s="11">
        <v>0</v>
      </c>
      <c r="H69" s="15">
        <f t="shared" si="2"/>
        <v>353718.26</v>
      </c>
    </row>
    <row r="70" spans="1:8">
      <c r="A70" s="10" t="s">
        <v>134</v>
      </c>
      <c r="B70" s="10" t="s">
        <v>135</v>
      </c>
      <c r="C70" s="11">
        <v>1988309.26</v>
      </c>
      <c r="D70" s="11">
        <v>0</v>
      </c>
      <c r="E70" s="14">
        <f t="shared" si="1"/>
        <v>1988309.26</v>
      </c>
      <c r="F70" s="11">
        <v>699856.25</v>
      </c>
      <c r="G70" s="11">
        <v>0</v>
      </c>
      <c r="H70" s="15">
        <f t="shared" si="2"/>
        <v>699856.25</v>
      </c>
    </row>
    <row r="71" spans="1:8">
      <c r="A71" s="10" t="s">
        <v>136</v>
      </c>
      <c r="B71" s="10" t="s">
        <v>137</v>
      </c>
      <c r="C71" s="11">
        <v>520235.64</v>
      </c>
      <c r="D71" s="11">
        <v>0</v>
      </c>
      <c r="E71" s="14">
        <f t="shared" si="1"/>
        <v>520235.64</v>
      </c>
      <c r="F71" s="11">
        <v>88903.33</v>
      </c>
      <c r="G71" s="11">
        <v>0</v>
      </c>
      <c r="H71" s="15">
        <f t="shared" si="2"/>
        <v>88903.33</v>
      </c>
    </row>
    <row r="72" spans="1:8">
      <c r="A72" s="10" t="s">
        <v>138</v>
      </c>
      <c r="B72" s="10" t="s">
        <v>139</v>
      </c>
      <c r="C72" s="11">
        <v>1181791.22</v>
      </c>
      <c r="D72" s="11">
        <v>0</v>
      </c>
      <c r="E72" s="14">
        <f t="shared" ref="E72:E135" si="3">C72-D72</f>
        <v>1181791.22</v>
      </c>
      <c r="F72" s="11">
        <v>440149.76</v>
      </c>
      <c r="G72" s="11">
        <v>0</v>
      </c>
      <c r="H72" s="15">
        <f t="shared" ref="H72:H135" si="4">F72-G72</f>
        <v>440149.76</v>
      </c>
    </row>
    <row r="73" spans="1:8">
      <c r="A73" s="10" t="s">
        <v>140</v>
      </c>
      <c r="B73" s="10" t="s">
        <v>141</v>
      </c>
      <c r="C73" s="11">
        <v>19984155.83</v>
      </c>
      <c r="D73" s="11">
        <v>0</v>
      </c>
      <c r="E73" s="14">
        <f t="shared" si="3"/>
        <v>19984155.83</v>
      </c>
      <c r="F73" s="11">
        <v>22325117.69</v>
      </c>
      <c r="G73" s="11">
        <v>0</v>
      </c>
      <c r="H73" s="15">
        <f t="shared" si="4"/>
        <v>22325117.69</v>
      </c>
    </row>
    <row r="74" spans="1:8">
      <c r="A74" s="10" t="s">
        <v>142</v>
      </c>
      <c r="B74" s="10" t="s">
        <v>143</v>
      </c>
      <c r="C74" s="11">
        <v>3806557.04</v>
      </c>
      <c r="D74" s="11">
        <v>0</v>
      </c>
      <c r="E74" s="14">
        <f t="shared" si="3"/>
        <v>3806557.04</v>
      </c>
      <c r="F74" s="11">
        <v>1956944.41</v>
      </c>
      <c r="G74" s="11">
        <v>0</v>
      </c>
      <c r="H74" s="15">
        <f t="shared" si="4"/>
        <v>1956944.41</v>
      </c>
    </row>
    <row r="75" spans="1:8">
      <c r="A75" s="10" t="s">
        <v>144</v>
      </c>
      <c r="B75" s="10" t="s">
        <v>145</v>
      </c>
      <c r="C75" s="11">
        <v>853040.88</v>
      </c>
      <c r="D75" s="11">
        <v>0</v>
      </c>
      <c r="E75" s="14">
        <f t="shared" si="3"/>
        <v>853040.88</v>
      </c>
      <c r="F75" s="11">
        <v>251467.07</v>
      </c>
      <c r="G75" s="11">
        <v>0</v>
      </c>
      <c r="H75" s="15">
        <f t="shared" si="4"/>
        <v>251467.07</v>
      </c>
    </row>
    <row r="76" spans="1:8">
      <c r="A76" s="10" t="s">
        <v>146</v>
      </c>
      <c r="B76" s="10" t="s">
        <v>147</v>
      </c>
      <c r="C76" s="11">
        <v>2340780.24</v>
      </c>
      <c r="D76" s="11">
        <v>0</v>
      </c>
      <c r="E76" s="14">
        <f t="shared" si="3"/>
        <v>2340780.24</v>
      </c>
      <c r="F76" s="11">
        <v>528641.13</v>
      </c>
      <c r="G76" s="11">
        <v>0</v>
      </c>
      <c r="H76" s="15">
        <f t="shared" si="4"/>
        <v>528641.13</v>
      </c>
    </row>
    <row r="77" spans="1:8">
      <c r="A77" s="10" t="s">
        <v>148</v>
      </c>
      <c r="B77" s="10" t="s">
        <v>149</v>
      </c>
      <c r="C77" s="11">
        <v>1238348.18</v>
      </c>
      <c r="D77" s="11">
        <v>287956.01</v>
      </c>
      <c r="E77" s="14">
        <f t="shared" si="3"/>
        <v>950392.17</v>
      </c>
      <c r="F77" s="11">
        <v>268193.09</v>
      </c>
      <c r="G77" s="11">
        <v>0</v>
      </c>
      <c r="H77" s="15">
        <f t="shared" si="4"/>
        <v>268193.09</v>
      </c>
    </row>
    <row r="78" spans="1:8">
      <c r="A78" s="10" t="s">
        <v>150</v>
      </c>
      <c r="B78" s="10" t="s">
        <v>151</v>
      </c>
      <c r="C78" s="11">
        <v>1987710.74</v>
      </c>
      <c r="D78" s="11">
        <v>0</v>
      </c>
      <c r="E78" s="14">
        <f t="shared" si="3"/>
        <v>1987710.74</v>
      </c>
      <c r="F78" s="11">
        <v>664014.78</v>
      </c>
      <c r="G78" s="11">
        <v>0</v>
      </c>
      <c r="H78" s="15">
        <f t="shared" si="4"/>
        <v>664014.78</v>
      </c>
    </row>
    <row r="79" spans="1:8">
      <c r="A79" s="10" t="s">
        <v>152</v>
      </c>
      <c r="B79" s="10" t="s">
        <v>153</v>
      </c>
      <c r="C79" s="11">
        <v>8127031.58</v>
      </c>
      <c r="D79" s="11">
        <v>0</v>
      </c>
      <c r="E79" s="14">
        <f t="shared" si="3"/>
        <v>8127031.58</v>
      </c>
      <c r="F79" s="11">
        <v>2855123.48</v>
      </c>
      <c r="G79" s="11">
        <v>0</v>
      </c>
      <c r="H79" s="15">
        <f t="shared" si="4"/>
        <v>2855123.48</v>
      </c>
    </row>
    <row r="80" spans="1:8">
      <c r="A80" s="10" t="s">
        <v>154</v>
      </c>
      <c r="B80" s="10" t="s">
        <v>155</v>
      </c>
      <c r="C80" s="11">
        <v>336757.34</v>
      </c>
      <c r="D80" s="11">
        <v>0</v>
      </c>
      <c r="E80" s="14">
        <f t="shared" si="3"/>
        <v>336757.34</v>
      </c>
      <c r="F80" s="11">
        <v>37571.75</v>
      </c>
      <c r="G80" s="11">
        <v>0</v>
      </c>
      <c r="H80" s="15">
        <f t="shared" si="4"/>
        <v>37571.75</v>
      </c>
    </row>
    <row r="81" spans="1:8">
      <c r="A81" s="10" t="s">
        <v>156</v>
      </c>
      <c r="B81" s="10" t="s">
        <v>157</v>
      </c>
      <c r="C81" s="11">
        <v>565866.16</v>
      </c>
      <c r="D81" s="11">
        <v>0</v>
      </c>
      <c r="E81" s="14">
        <f t="shared" si="3"/>
        <v>565866.16</v>
      </c>
      <c r="F81" s="11">
        <v>219168.55</v>
      </c>
      <c r="G81" s="11">
        <v>0</v>
      </c>
      <c r="H81" s="15">
        <f t="shared" si="4"/>
        <v>219168.55</v>
      </c>
    </row>
    <row r="82" spans="1:8">
      <c r="A82" s="10" t="s">
        <v>158</v>
      </c>
      <c r="B82" s="10" t="s">
        <v>159</v>
      </c>
      <c r="C82" s="11">
        <v>783489.25</v>
      </c>
      <c r="D82" s="11">
        <v>0</v>
      </c>
      <c r="E82" s="14">
        <f t="shared" si="3"/>
        <v>783489.25</v>
      </c>
      <c r="F82" s="11">
        <v>281046.58</v>
      </c>
      <c r="G82" s="11">
        <v>0</v>
      </c>
      <c r="H82" s="15">
        <f t="shared" si="4"/>
        <v>281046.58</v>
      </c>
    </row>
    <row r="83" spans="1:8">
      <c r="A83" s="10" t="s">
        <v>160</v>
      </c>
      <c r="B83" s="10" t="s">
        <v>161</v>
      </c>
      <c r="C83" s="11">
        <v>522765.48</v>
      </c>
      <c r="D83" s="11">
        <v>0</v>
      </c>
      <c r="E83" s="14">
        <f t="shared" si="3"/>
        <v>522765.48</v>
      </c>
      <c r="F83" s="11">
        <v>360062.61</v>
      </c>
      <c r="G83" s="11">
        <v>0</v>
      </c>
      <c r="H83" s="15">
        <f t="shared" si="4"/>
        <v>360062.61</v>
      </c>
    </row>
    <row r="84" spans="1:8">
      <c r="A84" s="10" t="s">
        <v>162</v>
      </c>
      <c r="B84" s="10" t="s">
        <v>163</v>
      </c>
      <c r="C84" s="11">
        <v>278300.29</v>
      </c>
      <c r="D84" s="11">
        <v>0</v>
      </c>
      <c r="E84" s="14">
        <f t="shared" si="3"/>
        <v>278300.29</v>
      </c>
      <c r="F84" s="11">
        <v>107194.84</v>
      </c>
      <c r="G84" s="11">
        <v>0</v>
      </c>
      <c r="H84" s="15">
        <f t="shared" si="4"/>
        <v>107194.84</v>
      </c>
    </row>
    <row r="85" spans="1:8">
      <c r="A85" s="10" t="s">
        <v>164</v>
      </c>
      <c r="B85" s="10" t="s">
        <v>165</v>
      </c>
      <c r="C85" s="11">
        <v>5315058.04</v>
      </c>
      <c r="D85" s="11">
        <v>0</v>
      </c>
      <c r="E85" s="14">
        <f t="shared" si="3"/>
        <v>5315058.04</v>
      </c>
      <c r="F85" s="11">
        <v>6957200.64</v>
      </c>
      <c r="G85" s="11">
        <v>0</v>
      </c>
      <c r="H85" s="15">
        <f t="shared" si="4"/>
        <v>6957200.64</v>
      </c>
    </row>
    <row r="86" spans="1:8">
      <c r="A86" s="10" t="s">
        <v>166</v>
      </c>
      <c r="B86" s="10" t="s">
        <v>167</v>
      </c>
      <c r="C86" s="11">
        <v>509399.32</v>
      </c>
      <c r="D86" s="11">
        <v>0</v>
      </c>
      <c r="E86" s="14">
        <f t="shared" si="3"/>
        <v>509399.32</v>
      </c>
      <c r="F86" s="11">
        <v>131253.95</v>
      </c>
      <c r="G86" s="11">
        <v>0</v>
      </c>
      <c r="H86" s="15">
        <f t="shared" si="4"/>
        <v>131253.95</v>
      </c>
    </row>
    <row r="87" spans="1:8">
      <c r="A87" s="10" t="s">
        <v>168</v>
      </c>
      <c r="B87" s="10" t="s">
        <v>169</v>
      </c>
      <c r="C87" s="11">
        <v>673492.91</v>
      </c>
      <c r="D87" s="11">
        <v>0</v>
      </c>
      <c r="E87" s="14">
        <f t="shared" si="3"/>
        <v>673492.91</v>
      </c>
      <c r="F87" s="11">
        <v>154159.53</v>
      </c>
      <c r="G87" s="11">
        <v>0</v>
      </c>
      <c r="H87" s="15">
        <f t="shared" si="4"/>
        <v>154159.53</v>
      </c>
    </row>
    <row r="88" spans="1:8">
      <c r="A88" s="10" t="s">
        <v>170</v>
      </c>
      <c r="B88" s="10" t="s">
        <v>171</v>
      </c>
      <c r="C88" s="11">
        <v>1118809.21</v>
      </c>
      <c r="D88" s="11">
        <v>0</v>
      </c>
      <c r="E88" s="14">
        <f t="shared" si="3"/>
        <v>1118809.21</v>
      </c>
      <c r="F88" s="11">
        <v>343007.01</v>
      </c>
      <c r="G88" s="11">
        <v>0</v>
      </c>
      <c r="H88" s="15">
        <f t="shared" si="4"/>
        <v>343007.01</v>
      </c>
    </row>
    <row r="89" spans="1:8">
      <c r="A89" s="10" t="s">
        <v>172</v>
      </c>
      <c r="B89" s="10" t="s">
        <v>173</v>
      </c>
      <c r="C89" s="11">
        <v>1089857.77</v>
      </c>
      <c r="D89" s="11">
        <v>0</v>
      </c>
      <c r="E89" s="14">
        <f t="shared" si="3"/>
        <v>1089857.77</v>
      </c>
      <c r="F89" s="11">
        <v>938552.22</v>
      </c>
      <c r="G89" s="11">
        <v>0</v>
      </c>
      <c r="H89" s="15">
        <f t="shared" si="4"/>
        <v>938552.22</v>
      </c>
    </row>
    <row r="90" spans="1:8">
      <c r="A90" s="10" t="s">
        <v>174</v>
      </c>
      <c r="B90" s="10" t="s">
        <v>175</v>
      </c>
      <c r="C90" s="11">
        <v>495769.36</v>
      </c>
      <c r="D90" s="11">
        <v>0</v>
      </c>
      <c r="E90" s="14">
        <f t="shared" si="3"/>
        <v>495769.36</v>
      </c>
      <c r="F90" s="11">
        <v>343418.99</v>
      </c>
      <c r="G90" s="11">
        <v>0</v>
      </c>
      <c r="H90" s="15">
        <f t="shared" si="4"/>
        <v>343418.99</v>
      </c>
    </row>
    <row r="91" spans="1:8">
      <c r="A91" s="10" t="s">
        <v>176</v>
      </c>
      <c r="B91" s="10" t="s">
        <v>177</v>
      </c>
      <c r="C91" s="11">
        <v>13562396.44</v>
      </c>
      <c r="D91" s="11">
        <v>0</v>
      </c>
      <c r="E91" s="14">
        <f t="shared" si="3"/>
        <v>13562396.44</v>
      </c>
      <c r="F91" s="11">
        <v>2158233.42</v>
      </c>
      <c r="G91" s="11">
        <v>0</v>
      </c>
      <c r="H91" s="15">
        <f t="shared" si="4"/>
        <v>2158233.42</v>
      </c>
    </row>
    <row r="92" spans="1:8">
      <c r="A92" s="10" t="s">
        <v>178</v>
      </c>
      <c r="B92" s="10" t="s">
        <v>179</v>
      </c>
      <c r="C92" s="11">
        <v>480376.54</v>
      </c>
      <c r="D92" s="11">
        <v>0</v>
      </c>
      <c r="E92" s="14">
        <f t="shared" si="3"/>
        <v>480376.54</v>
      </c>
      <c r="F92" s="11">
        <v>85030.8</v>
      </c>
      <c r="G92" s="11">
        <v>0</v>
      </c>
      <c r="H92" s="15">
        <f t="shared" si="4"/>
        <v>85030.8</v>
      </c>
    </row>
    <row r="93" spans="1:8">
      <c r="A93" s="10" t="s">
        <v>180</v>
      </c>
      <c r="B93" s="10" t="s">
        <v>181</v>
      </c>
      <c r="C93" s="11">
        <v>986354.82</v>
      </c>
      <c r="D93" s="11">
        <v>0</v>
      </c>
      <c r="E93" s="14">
        <f t="shared" si="3"/>
        <v>986354.82</v>
      </c>
      <c r="F93" s="11">
        <v>454898.32</v>
      </c>
      <c r="G93" s="11">
        <v>0</v>
      </c>
      <c r="H93" s="15">
        <f t="shared" si="4"/>
        <v>454898.32</v>
      </c>
    </row>
    <row r="94" spans="1:8">
      <c r="A94" s="10" t="s">
        <v>182</v>
      </c>
      <c r="B94" s="10" t="s">
        <v>183</v>
      </c>
      <c r="C94" s="11">
        <v>1231933.57</v>
      </c>
      <c r="D94" s="11">
        <v>0</v>
      </c>
      <c r="E94" s="14">
        <f t="shared" si="3"/>
        <v>1231933.57</v>
      </c>
      <c r="F94" s="11">
        <v>237377.66</v>
      </c>
      <c r="G94" s="11">
        <v>0</v>
      </c>
      <c r="H94" s="15">
        <f t="shared" si="4"/>
        <v>237377.66</v>
      </c>
    </row>
    <row r="95" spans="1:8">
      <c r="A95" s="10" t="s">
        <v>184</v>
      </c>
      <c r="B95" s="10" t="s">
        <v>185</v>
      </c>
      <c r="C95" s="11">
        <v>532895.49</v>
      </c>
      <c r="D95" s="11">
        <v>0</v>
      </c>
      <c r="E95" s="14">
        <f t="shared" si="3"/>
        <v>532895.49</v>
      </c>
      <c r="F95" s="11">
        <v>190165.79</v>
      </c>
      <c r="G95" s="11">
        <v>0</v>
      </c>
      <c r="H95" s="15">
        <f t="shared" si="4"/>
        <v>190165.79</v>
      </c>
    </row>
    <row r="96" spans="1:8">
      <c r="A96" s="10" t="s">
        <v>186</v>
      </c>
      <c r="B96" s="10" t="s">
        <v>187</v>
      </c>
      <c r="C96" s="11">
        <v>1417083.94</v>
      </c>
      <c r="D96" s="11">
        <v>0</v>
      </c>
      <c r="E96" s="14">
        <f t="shared" si="3"/>
        <v>1417083.94</v>
      </c>
      <c r="F96" s="11">
        <v>513645.38</v>
      </c>
      <c r="G96" s="11">
        <v>0</v>
      </c>
      <c r="H96" s="15">
        <f t="shared" si="4"/>
        <v>513645.38</v>
      </c>
    </row>
    <row r="97" spans="1:8">
      <c r="A97" s="10" t="s">
        <v>188</v>
      </c>
      <c r="B97" s="10" t="s">
        <v>189</v>
      </c>
      <c r="C97" s="11">
        <v>555767.15</v>
      </c>
      <c r="D97" s="11">
        <v>0</v>
      </c>
      <c r="E97" s="14">
        <f t="shared" si="3"/>
        <v>555767.15</v>
      </c>
      <c r="F97" s="11">
        <v>517353.12</v>
      </c>
      <c r="G97" s="11">
        <v>0</v>
      </c>
      <c r="H97" s="15">
        <f t="shared" si="4"/>
        <v>517353.12</v>
      </c>
    </row>
    <row r="98" spans="1:8">
      <c r="A98" s="10" t="s">
        <v>190</v>
      </c>
      <c r="B98" s="10" t="s">
        <v>191</v>
      </c>
      <c r="C98" s="11">
        <v>468037.61</v>
      </c>
      <c r="D98" s="11">
        <v>0</v>
      </c>
      <c r="E98" s="14">
        <f t="shared" si="3"/>
        <v>468037.61</v>
      </c>
      <c r="F98" s="11">
        <v>146332.08</v>
      </c>
      <c r="G98" s="11">
        <v>0</v>
      </c>
      <c r="H98" s="15">
        <f t="shared" si="4"/>
        <v>146332.08</v>
      </c>
    </row>
    <row r="99" spans="1:8">
      <c r="A99" s="10" t="s">
        <v>192</v>
      </c>
      <c r="B99" s="10" t="s">
        <v>193</v>
      </c>
      <c r="C99" s="11">
        <v>265277.73</v>
      </c>
      <c r="D99" s="11">
        <v>0</v>
      </c>
      <c r="E99" s="14">
        <f t="shared" si="3"/>
        <v>265277.73</v>
      </c>
      <c r="F99" s="11">
        <v>42680.19</v>
      </c>
      <c r="G99" s="11">
        <v>0</v>
      </c>
      <c r="H99" s="15">
        <f t="shared" si="4"/>
        <v>42680.19</v>
      </c>
    </row>
    <row r="100" spans="1:8">
      <c r="A100" s="10" t="s">
        <v>194</v>
      </c>
      <c r="B100" s="10" t="s">
        <v>195</v>
      </c>
      <c r="C100" s="11">
        <v>612587.02</v>
      </c>
      <c r="D100" s="11">
        <v>0</v>
      </c>
      <c r="E100" s="14">
        <f t="shared" si="3"/>
        <v>612587.02</v>
      </c>
      <c r="F100" s="11">
        <v>152429.25</v>
      </c>
      <c r="G100" s="11">
        <v>0</v>
      </c>
      <c r="H100" s="15">
        <f t="shared" si="4"/>
        <v>152429.25</v>
      </c>
    </row>
    <row r="101" spans="1:8">
      <c r="A101" s="10" t="s">
        <v>196</v>
      </c>
      <c r="B101" s="10" t="s">
        <v>197</v>
      </c>
      <c r="C101" s="11">
        <v>1941459.71</v>
      </c>
      <c r="D101" s="11">
        <v>0</v>
      </c>
      <c r="E101" s="14">
        <f t="shared" si="3"/>
        <v>1941459.71</v>
      </c>
      <c r="F101" s="11">
        <v>375882.3</v>
      </c>
      <c r="G101" s="11">
        <v>0</v>
      </c>
      <c r="H101" s="15">
        <f t="shared" si="4"/>
        <v>375882.3</v>
      </c>
    </row>
    <row r="102" spans="1:8">
      <c r="A102" s="10" t="s">
        <v>198</v>
      </c>
      <c r="B102" s="10" t="s">
        <v>199</v>
      </c>
      <c r="C102" s="11">
        <v>206570.42</v>
      </c>
      <c r="D102" s="11">
        <v>0</v>
      </c>
      <c r="E102" s="14">
        <f t="shared" si="3"/>
        <v>206570.42</v>
      </c>
      <c r="F102" s="11">
        <v>62290.01</v>
      </c>
      <c r="G102" s="11">
        <v>0</v>
      </c>
      <c r="H102" s="15">
        <f t="shared" si="4"/>
        <v>62290.01</v>
      </c>
    </row>
    <row r="103" spans="1:8">
      <c r="A103" s="10" t="s">
        <v>200</v>
      </c>
      <c r="B103" s="10" t="s">
        <v>201</v>
      </c>
      <c r="C103" s="11">
        <v>476569.45</v>
      </c>
      <c r="D103" s="11">
        <v>0</v>
      </c>
      <c r="E103" s="14">
        <f t="shared" si="3"/>
        <v>476569.45</v>
      </c>
      <c r="F103" s="11">
        <v>145920.11</v>
      </c>
      <c r="G103" s="11">
        <v>0</v>
      </c>
      <c r="H103" s="15">
        <f t="shared" si="4"/>
        <v>145920.11</v>
      </c>
    </row>
    <row r="104" spans="1:8">
      <c r="A104" s="10" t="s">
        <v>202</v>
      </c>
      <c r="B104" s="10" t="s">
        <v>203</v>
      </c>
      <c r="C104" s="11">
        <v>1937585.28</v>
      </c>
      <c r="D104" s="11">
        <v>0</v>
      </c>
      <c r="E104" s="14">
        <f t="shared" si="3"/>
        <v>1937585.28</v>
      </c>
      <c r="F104" s="11">
        <v>348774.61</v>
      </c>
      <c r="G104" s="11">
        <v>0</v>
      </c>
      <c r="H104" s="15">
        <f t="shared" si="4"/>
        <v>348774.61</v>
      </c>
    </row>
    <row r="105" spans="1:8">
      <c r="A105" s="10" t="s">
        <v>204</v>
      </c>
      <c r="B105" s="10" t="s">
        <v>205</v>
      </c>
      <c r="C105" s="11">
        <v>313658.44</v>
      </c>
      <c r="D105" s="11">
        <v>0</v>
      </c>
      <c r="E105" s="14">
        <f t="shared" si="3"/>
        <v>313658.44</v>
      </c>
      <c r="F105" s="11">
        <v>31392.19</v>
      </c>
      <c r="G105" s="11">
        <v>0</v>
      </c>
      <c r="H105" s="15">
        <f t="shared" si="4"/>
        <v>31392.19</v>
      </c>
    </row>
    <row r="106" spans="1:8">
      <c r="A106" s="10" t="s">
        <v>206</v>
      </c>
      <c r="B106" s="10" t="s">
        <v>207</v>
      </c>
      <c r="C106" s="11">
        <v>284576.87</v>
      </c>
      <c r="D106" s="11">
        <v>0</v>
      </c>
      <c r="E106" s="14">
        <f t="shared" si="3"/>
        <v>284576.87</v>
      </c>
      <c r="F106" s="11">
        <v>32380.92</v>
      </c>
      <c r="G106" s="11">
        <v>0</v>
      </c>
      <c r="H106" s="15">
        <f t="shared" si="4"/>
        <v>32380.92</v>
      </c>
    </row>
    <row r="107" spans="1:8">
      <c r="A107" s="10" t="s">
        <v>208</v>
      </c>
      <c r="B107" s="10" t="s">
        <v>209</v>
      </c>
      <c r="C107" s="11">
        <v>388173.51</v>
      </c>
      <c r="D107" s="11">
        <v>0</v>
      </c>
      <c r="E107" s="14">
        <f t="shared" si="3"/>
        <v>388173.51</v>
      </c>
      <c r="F107" s="11">
        <v>61630.85</v>
      </c>
      <c r="G107" s="11">
        <v>0</v>
      </c>
      <c r="H107" s="15">
        <f t="shared" si="4"/>
        <v>61630.85</v>
      </c>
    </row>
    <row r="108" spans="1:8">
      <c r="A108" s="10" t="s">
        <v>210</v>
      </c>
      <c r="B108" s="10" t="s">
        <v>211</v>
      </c>
      <c r="C108" s="11">
        <v>965421.6</v>
      </c>
      <c r="D108" s="11">
        <v>0</v>
      </c>
      <c r="E108" s="14">
        <f t="shared" si="3"/>
        <v>965421.6</v>
      </c>
      <c r="F108" s="11">
        <v>438831.46</v>
      </c>
      <c r="G108" s="11">
        <v>0</v>
      </c>
      <c r="H108" s="15">
        <f t="shared" si="4"/>
        <v>438831.46</v>
      </c>
    </row>
    <row r="109" spans="1:8">
      <c r="A109" s="10" t="s">
        <v>212</v>
      </c>
      <c r="B109" s="10" t="s">
        <v>213</v>
      </c>
      <c r="C109" s="11">
        <v>1407571.33</v>
      </c>
      <c r="D109" s="11">
        <v>0</v>
      </c>
      <c r="E109" s="14">
        <f t="shared" si="3"/>
        <v>1407571.33</v>
      </c>
      <c r="F109" s="11">
        <v>499638.37</v>
      </c>
      <c r="G109" s="11">
        <v>0</v>
      </c>
      <c r="H109" s="15">
        <f t="shared" si="4"/>
        <v>499638.37</v>
      </c>
    </row>
    <row r="110" spans="1:8">
      <c r="A110" s="10" t="s">
        <v>214</v>
      </c>
      <c r="B110" s="10" t="s">
        <v>215</v>
      </c>
      <c r="C110" s="11">
        <v>1003636.74</v>
      </c>
      <c r="D110" s="11">
        <v>0</v>
      </c>
      <c r="E110" s="14">
        <f t="shared" si="3"/>
        <v>1003636.74</v>
      </c>
      <c r="F110" s="11">
        <v>222876.29</v>
      </c>
      <c r="G110" s="11">
        <v>0</v>
      </c>
      <c r="H110" s="15">
        <f t="shared" si="4"/>
        <v>222876.29</v>
      </c>
    </row>
    <row r="111" spans="1:8">
      <c r="A111" s="10" t="s">
        <v>216</v>
      </c>
      <c r="B111" s="10" t="s">
        <v>217</v>
      </c>
      <c r="C111" s="11">
        <v>2143111.47</v>
      </c>
      <c r="D111" s="11">
        <v>0</v>
      </c>
      <c r="E111" s="14">
        <f t="shared" si="3"/>
        <v>2143111.47</v>
      </c>
      <c r="F111" s="11">
        <v>632622.59</v>
      </c>
      <c r="G111" s="11">
        <v>0</v>
      </c>
      <c r="H111" s="15">
        <f t="shared" si="4"/>
        <v>632622.59</v>
      </c>
    </row>
    <row r="112" spans="1:8">
      <c r="A112" s="10" t="s">
        <v>218</v>
      </c>
      <c r="B112" s="10" t="s">
        <v>219</v>
      </c>
      <c r="C112" s="11">
        <v>516397.88</v>
      </c>
      <c r="D112" s="11">
        <v>0</v>
      </c>
      <c r="E112" s="14">
        <f t="shared" si="3"/>
        <v>516397.88</v>
      </c>
      <c r="F112" s="11">
        <v>20516.15</v>
      </c>
      <c r="G112" s="11">
        <v>0</v>
      </c>
      <c r="H112" s="15">
        <f t="shared" si="4"/>
        <v>20516.15</v>
      </c>
    </row>
    <row r="113" spans="1:8">
      <c r="A113" s="10" t="s">
        <v>220</v>
      </c>
      <c r="B113" s="10" t="s">
        <v>221</v>
      </c>
      <c r="C113" s="11">
        <v>2643360.45</v>
      </c>
      <c r="D113" s="11">
        <v>0</v>
      </c>
      <c r="E113" s="14">
        <f t="shared" si="3"/>
        <v>2643360.45</v>
      </c>
      <c r="F113" s="11">
        <v>2165484.11</v>
      </c>
      <c r="G113" s="11">
        <v>0</v>
      </c>
      <c r="H113" s="15">
        <f t="shared" si="4"/>
        <v>2165484.11</v>
      </c>
    </row>
    <row r="114" spans="1:8">
      <c r="A114" s="10" t="s">
        <v>222</v>
      </c>
      <c r="B114" s="10" t="s">
        <v>223</v>
      </c>
      <c r="C114" s="11">
        <v>1531585.46</v>
      </c>
      <c r="D114" s="11">
        <v>0</v>
      </c>
      <c r="E114" s="14">
        <f t="shared" si="3"/>
        <v>1531585.46</v>
      </c>
      <c r="F114" s="11">
        <v>241909.34</v>
      </c>
      <c r="G114" s="11">
        <v>0</v>
      </c>
      <c r="H114" s="15">
        <f t="shared" si="4"/>
        <v>241909.34</v>
      </c>
    </row>
    <row r="115" spans="1:8">
      <c r="A115" s="10" t="s">
        <v>224</v>
      </c>
      <c r="B115" s="10" t="s">
        <v>225</v>
      </c>
      <c r="C115" s="11">
        <v>301109.16</v>
      </c>
      <c r="D115" s="11">
        <v>0</v>
      </c>
      <c r="E115" s="14">
        <f t="shared" si="3"/>
        <v>301109.16</v>
      </c>
      <c r="F115" s="11">
        <v>101509.64</v>
      </c>
      <c r="G115" s="11">
        <v>0</v>
      </c>
      <c r="H115" s="15">
        <f t="shared" si="4"/>
        <v>101509.64</v>
      </c>
    </row>
    <row r="116" spans="1:8">
      <c r="A116" s="10" t="s">
        <v>226</v>
      </c>
      <c r="B116" s="10" t="s">
        <v>227</v>
      </c>
      <c r="C116" s="11">
        <v>981747.08</v>
      </c>
      <c r="D116" s="11">
        <v>0</v>
      </c>
      <c r="E116" s="14">
        <f t="shared" si="3"/>
        <v>981747.08</v>
      </c>
      <c r="F116" s="11">
        <v>137433.51</v>
      </c>
      <c r="G116" s="11">
        <v>0</v>
      </c>
      <c r="H116" s="15">
        <f t="shared" si="4"/>
        <v>137433.51</v>
      </c>
    </row>
    <row r="117" spans="1:8">
      <c r="A117" s="10" t="s">
        <v>228</v>
      </c>
      <c r="B117" s="10" t="s">
        <v>229</v>
      </c>
      <c r="C117" s="11">
        <v>1713704.71</v>
      </c>
      <c r="D117" s="11">
        <v>0</v>
      </c>
      <c r="E117" s="14">
        <f t="shared" si="3"/>
        <v>1713704.71</v>
      </c>
      <c r="F117" s="11">
        <v>401506.89</v>
      </c>
      <c r="G117" s="11">
        <v>0</v>
      </c>
      <c r="H117" s="15">
        <f t="shared" si="4"/>
        <v>401506.89</v>
      </c>
    </row>
    <row r="118" spans="1:8">
      <c r="A118" s="10" t="s">
        <v>230</v>
      </c>
      <c r="B118" s="10" t="s">
        <v>231</v>
      </c>
      <c r="C118" s="11">
        <v>786414.36</v>
      </c>
      <c r="D118" s="11">
        <v>0</v>
      </c>
      <c r="E118" s="14">
        <f t="shared" si="3"/>
        <v>786414.36</v>
      </c>
      <c r="F118" s="11">
        <v>212247.43</v>
      </c>
      <c r="G118" s="11">
        <v>0</v>
      </c>
      <c r="H118" s="15">
        <f t="shared" si="4"/>
        <v>212247.43</v>
      </c>
    </row>
    <row r="119" spans="1:8">
      <c r="A119" s="10" t="s">
        <v>232</v>
      </c>
      <c r="B119" s="10" t="s">
        <v>233</v>
      </c>
      <c r="C119" s="11">
        <v>837482.15</v>
      </c>
      <c r="D119" s="11">
        <v>0</v>
      </c>
      <c r="E119" s="14">
        <f t="shared" si="3"/>
        <v>837482.15</v>
      </c>
      <c r="F119" s="11">
        <v>261107.19</v>
      </c>
      <c r="G119" s="11">
        <v>0</v>
      </c>
      <c r="H119" s="15">
        <f t="shared" si="4"/>
        <v>261107.19</v>
      </c>
    </row>
    <row r="120" spans="1:8">
      <c r="A120" s="10" t="s">
        <v>234</v>
      </c>
      <c r="B120" s="10" t="s">
        <v>235</v>
      </c>
      <c r="C120" s="11">
        <v>423168.29</v>
      </c>
      <c r="D120" s="11">
        <v>0</v>
      </c>
      <c r="E120" s="14">
        <f t="shared" si="3"/>
        <v>423168.29</v>
      </c>
      <c r="F120" s="11">
        <v>55533.68</v>
      </c>
      <c r="G120" s="11">
        <v>0</v>
      </c>
      <c r="H120" s="15">
        <f t="shared" si="4"/>
        <v>55533.68</v>
      </c>
    </row>
    <row r="121" spans="1:8">
      <c r="A121" s="10" t="s">
        <v>236</v>
      </c>
      <c r="B121" s="10" t="s">
        <v>237</v>
      </c>
      <c r="C121" s="11">
        <v>812294.12</v>
      </c>
      <c r="D121" s="11">
        <v>0</v>
      </c>
      <c r="E121" s="14">
        <f t="shared" si="3"/>
        <v>812294.12</v>
      </c>
      <c r="F121" s="11">
        <v>856158.03</v>
      </c>
      <c r="G121" s="11">
        <v>0</v>
      </c>
      <c r="H121" s="15">
        <f t="shared" si="4"/>
        <v>856158.03</v>
      </c>
    </row>
    <row r="122" spans="1:8">
      <c r="A122" s="10" t="s">
        <v>238</v>
      </c>
      <c r="B122" s="10" t="s">
        <v>239</v>
      </c>
      <c r="C122" s="11">
        <v>2181091.7</v>
      </c>
      <c r="D122" s="11">
        <v>0</v>
      </c>
      <c r="E122" s="14">
        <f t="shared" si="3"/>
        <v>2181091.7</v>
      </c>
      <c r="F122" s="11">
        <v>340370.4</v>
      </c>
      <c r="G122" s="11">
        <v>0</v>
      </c>
      <c r="H122" s="15">
        <f t="shared" si="4"/>
        <v>340370.4</v>
      </c>
    </row>
    <row r="123" spans="1:8">
      <c r="A123" s="10" t="s">
        <v>240</v>
      </c>
      <c r="B123" s="10" t="s">
        <v>241</v>
      </c>
      <c r="C123" s="11">
        <v>1031600.63</v>
      </c>
      <c r="D123" s="11">
        <v>0</v>
      </c>
      <c r="E123" s="14">
        <f t="shared" si="3"/>
        <v>1031600.63</v>
      </c>
      <c r="F123" s="11">
        <v>182338.34</v>
      </c>
      <c r="G123" s="11">
        <v>0</v>
      </c>
      <c r="H123" s="15">
        <f t="shared" si="4"/>
        <v>182338.34</v>
      </c>
    </row>
    <row r="124" spans="1:8">
      <c r="A124" s="10" t="s">
        <v>242</v>
      </c>
      <c r="B124" s="10" t="s">
        <v>243</v>
      </c>
      <c r="C124" s="11">
        <v>819810.63</v>
      </c>
      <c r="D124" s="11">
        <v>0</v>
      </c>
      <c r="E124" s="14">
        <f t="shared" si="3"/>
        <v>819810.63</v>
      </c>
      <c r="F124" s="11">
        <v>196839.72</v>
      </c>
      <c r="G124" s="11">
        <v>0</v>
      </c>
      <c r="H124" s="15">
        <f t="shared" si="4"/>
        <v>196839.72</v>
      </c>
    </row>
    <row r="125" spans="1:8">
      <c r="A125" s="10" t="s">
        <v>244</v>
      </c>
      <c r="B125" s="10" t="s">
        <v>245</v>
      </c>
      <c r="C125" s="11">
        <v>285860.79</v>
      </c>
      <c r="D125" s="11">
        <v>0</v>
      </c>
      <c r="E125" s="14">
        <f t="shared" si="3"/>
        <v>285860.79</v>
      </c>
      <c r="F125" s="11">
        <v>60559.73</v>
      </c>
      <c r="G125" s="11">
        <v>0</v>
      </c>
      <c r="H125" s="15">
        <f t="shared" si="4"/>
        <v>60559.73</v>
      </c>
    </row>
    <row r="126" spans="1:8">
      <c r="A126" s="10" t="s">
        <v>246</v>
      </c>
      <c r="B126" s="10" t="s">
        <v>247</v>
      </c>
      <c r="C126" s="11">
        <v>150680.87</v>
      </c>
      <c r="D126" s="11">
        <v>0</v>
      </c>
      <c r="E126" s="14">
        <f t="shared" si="3"/>
        <v>150680.87</v>
      </c>
      <c r="F126" s="11">
        <v>36994.99</v>
      </c>
      <c r="G126" s="11">
        <v>0</v>
      </c>
      <c r="H126" s="15">
        <f t="shared" si="4"/>
        <v>36994.99</v>
      </c>
    </row>
    <row r="127" spans="1:8">
      <c r="A127" s="10" t="s">
        <v>248</v>
      </c>
      <c r="B127" s="10" t="s">
        <v>249</v>
      </c>
      <c r="C127" s="11">
        <v>605375.44</v>
      </c>
      <c r="D127" s="11">
        <v>0</v>
      </c>
      <c r="E127" s="14">
        <f t="shared" si="3"/>
        <v>605375.44</v>
      </c>
      <c r="F127" s="11">
        <v>49106.94</v>
      </c>
      <c r="G127" s="11">
        <v>0</v>
      </c>
      <c r="H127" s="15">
        <f t="shared" si="4"/>
        <v>49106.94</v>
      </c>
    </row>
    <row r="128" spans="1:8">
      <c r="A128" s="10" t="s">
        <v>250</v>
      </c>
      <c r="B128" s="10" t="s">
        <v>251</v>
      </c>
      <c r="C128" s="11">
        <v>357979.37</v>
      </c>
      <c r="D128" s="11">
        <v>0</v>
      </c>
      <c r="E128" s="14">
        <f t="shared" si="3"/>
        <v>357979.37</v>
      </c>
      <c r="F128" s="11">
        <v>53803.41</v>
      </c>
      <c r="G128" s="11">
        <v>0</v>
      </c>
      <c r="H128" s="15">
        <f t="shared" si="4"/>
        <v>53803.41</v>
      </c>
    </row>
    <row r="129" spans="1:8">
      <c r="A129" s="10" t="s">
        <v>252</v>
      </c>
      <c r="B129" s="10" t="s">
        <v>253</v>
      </c>
      <c r="C129" s="11">
        <v>876389.59</v>
      </c>
      <c r="D129" s="11">
        <v>0</v>
      </c>
      <c r="E129" s="14">
        <f t="shared" si="3"/>
        <v>876389.59</v>
      </c>
      <c r="F129" s="11">
        <v>233093.16</v>
      </c>
      <c r="G129" s="11">
        <v>0</v>
      </c>
      <c r="H129" s="15">
        <f t="shared" si="4"/>
        <v>233093.16</v>
      </c>
    </row>
    <row r="130" spans="1:8">
      <c r="A130" s="10" t="s">
        <v>254</v>
      </c>
      <c r="B130" s="10" t="s">
        <v>255</v>
      </c>
      <c r="C130" s="11">
        <v>4795898.52</v>
      </c>
      <c r="D130" s="11">
        <v>0</v>
      </c>
      <c r="E130" s="14">
        <f t="shared" si="3"/>
        <v>4795898.52</v>
      </c>
      <c r="F130" s="11">
        <v>1622835.97</v>
      </c>
      <c r="G130" s="11">
        <v>0</v>
      </c>
      <c r="H130" s="15">
        <f t="shared" si="4"/>
        <v>1622835.97</v>
      </c>
    </row>
    <row r="131" spans="1:8">
      <c r="A131" s="10" t="s">
        <v>256</v>
      </c>
      <c r="B131" s="10" t="s">
        <v>257</v>
      </c>
      <c r="C131" s="11">
        <v>3790189.78</v>
      </c>
      <c r="D131" s="11">
        <v>0</v>
      </c>
      <c r="E131" s="14">
        <f t="shared" si="3"/>
        <v>3790189.78</v>
      </c>
      <c r="F131" s="11">
        <v>960881.05</v>
      </c>
      <c r="G131" s="11">
        <v>0</v>
      </c>
      <c r="H131" s="15">
        <f t="shared" si="4"/>
        <v>960881.05</v>
      </c>
    </row>
    <row r="132" spans="1:8">
      <c r="A132" s="10" t="s">
        <v>258</v>
      </c>
      <c r="B132" s="10" t="s">
        <v>259</v>
      </c>
      <c r="C132" s="11">
        <v>2140323.61</v>
      </c>
      <c r="D132" s="11">
        <v>0</v>
      </c>
      <c r="E132" s="14">
        <f t="shared" si="3"/>
        <v>2140323.61</v>
      </c>
      <c r="F132" s="11">
        <v>444599.05</v>
      </c>
      <c r="G132" s="11">
        <v>0</v>
      </c>
      <c r="H132" s="15">
        <f t="shared" si="4"/>
        <v>444599.05</v>
      </c>
    </row>
    <row r="133" spans="1:8">
      <c r="A133" s="10" t="s">
        <v>260</v>
      </c>
      <c r="B133" s="10" t="s">
        <v>261</v>
      </c>
      <c r="C133" s="11">
        <v>704994.08</v>
      </c>
      <c r="D133" s="11">
        <v>0</v>
      </c>
      <c r="E133" s="14">
        <f t="shared" si="3"/>
        <v>704994.08</v>
      </c>
      <c r="F133" s="11">
        <v>103157.53</v>
      </c>
      <c r="G133" s="11">
        <v>0</v>
      </c>
      <c r="H133" s="15">
        <f t="shared" si="4"/>
        <v>103157.53</v>
      </c>
    </row>
    <row r="134" spans="1:8">
      <c r="A134" s="10" t="s">
        <v>262</v>
      </c>
      <c r="B134" s="10" t="s">
        <v>263</v>
      </c>
      <c r="C134" s="11">
        <v>390252.96</v>
      </c>
      <c r="D134" s="11">
        <v>0</v>
      </c>
      <c r="E134" s="14">
        <f t="shared" si="3"/>
        <v>390252.96</v>
      </c>
      <c r="F134" s="11">
        <v>110573</v>
      </c>
      <c r="G134" s="11">
        <v>0</v>
      </c>
      <c r="H134" s="15">
        <f t="shared" si="4"/>
        <v>110573</v>
      </c>
    </row>
    <row r="135" spans="1:8">
      <c r="A135" s="10" t="s">
        <v>264</v>
      </c>
      <c r="B135" s="10" t="s">
        <v>265</v>
      </c>
      <c r="C135" s="11">
        <v>184452.18</v>
      </c>
      <c r="D135" s="11">
        <v>0</v>
      </c>
      <c r="E135" s="14">
        <f t="shared" si="3"/>
        <v>184452.18</v>
      </c>
      <c r="F135" s="11">
        <v>29332.33</v>
      </c>
      <c r="G135" s="11">
        <v>0</v>
      </c>
      <c r="H135" s="15">
        <f t="shared" si="4"/>
        <v>29332.33</v>
      </c>
    </row>
    <row r="136" spans="1:8">
      <c r="A136" s="10" t="s">
        <v>266</v>
      </c>
      <c r="B136" s="10" t="s">
        <v>267</v>
      </c>
      <c r="C136" s="11">
        <v>1728884.18</v>
      </c>
      <c r="D136" s="11">
        <v>0</v>
      </c>
      <c r="E136" s="14">
        <f t="shared" ref="E136:E199" si="5">C136-D136</f>
        <v>1728884.18</v>
      </c>
      <c r="F136" s="11">
        <v>426801.91</v>
      </c>
      <c r="G136" s="11">
        <v>0</v>
      </c>
      <c r="H136" s="15">
        <f t="shared" ref="H136:H199" si="6">F136-G136</f>
        <v>426801.91</v>
      </c>
    </row>
    <row r="137" spans="1:8">
      <c r="A137" s="10" t="s">
        <v>268</v>
      </c>
      <c r="B137" s="10" t="s">
        <v>269</v>
      </c>
      <c r="C137" s="11">
        <v>3954793.08</v>
      </c>
      <c r="D137" s="11">
        <v>0</v>
      </c>
      <c r="E137" s="14">
        <f t="shared" si="5"/>
        <v>3954793.08</v>
      </c>
      <c r="F137" s="11">
        <v>940200.11</v>
      </c>
      <c r="G137" s="11">
        <v>0</v>
      </c>
      <c r="H137" s="15">
        <f t="shared" si="6"/>
        <v>940200.11</v>
      </c>
    </row>
    <row r="138" spans="1:8">
      <c r="A138" s="10" t="s">
        <v>270</v>
      </c>
      <c r="B138" s="10" t="s">
        <v>271</v>
      </c>
      <c r="C138" s="11">
        <v>324724.34</v>
      </c>
      <c r="D138" s="11">
        <v>0</v>
      </c>
      <c r="E138" s="14">
        <f t="shared" si="5"/>
        <v>324724.34</v>
      </c>
      <c r="F138" s="11">
        <v>113703.98</v>
      </c>
      <c r="G138" s="11">
        <v>0</v>
      </c>
      <c r="H138" s="15">
        <f t="shared" si="6"/>
        <v>113703.98</v>
      </c>
    </row>
    <row r="139" spans="1:8">
      <c r="A139" s="10" t="s">
        <v>272</v>
      </c>
      <c r="B139" s="10" t="s">
        <v>273</v>
      </c>
      <c r="C139" s="11">
        <v>2287501.31</v>
      </c>
      <c r="D139" s="11">
        <v>0</v>
      </c>
      <c r="E139" s="14">
        <f t="shared" si="5"/>
        <v>2287501.31</v>
      </c>
      <c r="F139" s="11">
        <v>324138.74</v>
      </c>
      <c r="G139" s="11">
        <v>0</v>
      </c>
      <c r="H139" s="15">
        <f t="shared" si="6"/>
        <v>324138.74</v>
      </c>
    </row>
    <row r="140" spans="1:8">
      <c r="A140" s="10" t="s">
        <v>274</v>
      </c>
      <c r="B140" s="10" t="s">
        <v>275</v>
      </c>
      <c r="C140" s="11">
        <v>14415802.25</v>
      </c>
      <c r="D140" s="11">
        <v>0</v>
      </c>
      <c r="E140" s="14">
        <f t="shared" si="5"/>
        <v>14415802.25</v>
      </c>
      <c r="F140" s="11">
        <v>2348234.42</v>
      </c>
      <c r="G140" s="11">
        <v>0</v>
      </c>
      <c r="H140" s="15">
        <f t="shared" si="6"/>
        <v>2348234.42</v>
      </c>
    </row>
    <row r="141" spans="1:8">
      <c r="A141" s="10" t="s">
        <v>276</v>
      </c>
      <c r="B141" s="10" t="s">
        <v>277</v>
      </c>
      <c r="C141" s="11">
        <v>2172158.26</v>
      </c>
      <c r="D141" s="11">
        <v>0</v>
      </c>
      <c r="E141" s="14">
        <f t="shared" si="5"/>
        <v>2172158.26</v>
      </c>
      <c r="F141" s="11">
        <v>678186.58</v>
      </c>
      <c r="G141" s="11">
        <v>0</v>
      </c>
      <c r="H141" s="15">
        <f t="shared" si="6"/>
        <v>678186.58</v>
      </c>
    </row>
    <row r="142" spans="1:8">
      <c r="A142" s="10" t="s">
        <v>278</v>
      </c>
      <c r="B142" s="10" t="s">
        <v>279</v>
      </c>
      <c r="C142" s="11">
        <v>5036298.59</v>
      </c>
      <c r="D142" s="11">
        <v>0</v>
      </c>
      <c r="E142" s="14">
        <f t="shared" si="5"/>
        <v>5036298.59</v>
      </c>
      <c r="F142" s="11">
        <v>1004467.57</v>
      </c>
      <c r="G142" s="11">
        <v>0</v>
      </c>
      <c r="H142" s="15">
        <f t="shared" si="6"/>
        <v>1004467.57</v>
      </c>
    </row>
    <row r="143" spans="1:8">
      <c r="A143" s="10" t="s">
        <v>280</v>
      </c>
      <c r="B143" s="10" t="s">
        <v>281</v>
      </c>
      <c r="C143" s="11">
        <v>1775871.52</v>
      </c>
      <c r="D143" s="11">
        <v>0</v>
      </c>
      <c r="E143" s="14">
        <f t="shared" si="5"/>
        <v>1775871.52</v>
      </c>
      <c r="F143" s="11">
        <v>284259.96</v>
      </c>
      <c r="G143" s="11">
        <v>0</v>
      </c>
      <c r="H143" s="15">
        <f t="shared" si="6"/>
        <v>284259.96</v>
      </c>
    </row>
    <row r="144" spans="1:8">
      <c r="A144" s="10" t="s">
        <v>282</v>
      </c>
      <c r="B144" s="10" t="s">
        <v>283</v>
      </c>
      <c r="C144" s="11">
        <v>199407.07</v>
      </c>
      <c r="D144" s="11">
        <v>0</v>
      </c>
      <c r="E144" s="14">
        <f t="shared" si="5"/>
        <v>199407.07</v>
      </c>
      <c r="F144" s="11">
        <v>37159.78</v>
      </c>
      <c r="G144" s="11">
        <v>0</v>
      </c>
      <c r="H144" s="15">
        <f t="shared" si="6"/>
        <v>37159.78</v>
      </c>
    </row>
    <row r="145" spans="1:8">
      <c r="A145" s="10" t="s">
        <v>284</v>
      </c>
      <c r="B145" s="10" t="s">
        <v>285</v>
      </c>
      <c r="C145" s="11">
        <v>1045233.7</v>
      </c>
      <c r="D145" s="11">
        <v>0</v>
      </c>
      <c r="E145" s="14">
        <f t="shared" si="5"/>
        <v>1045233.7</v>
      </c>
      <c r="F145" s="11">
        <v>180855.25</v>
      </c>
      <c r="G145" s="11">
        <v>0</v>
      </c>
      <c r="H145" s="15">
        <f t="shared" si="6"/>
        <v>180855.25</v>
      </c>
    </row>
    <row r="146" spans="1:8">
      <c r="A146" s="10" t="s">
        <v>286</v>
      </c>
      <c r="B146" s="10" t="s">
        <v>287</v>
      </c>
      <c r="C146" s="11">
        <v>202458.85</v>
      </c>
      <c r="D146" s="11">
        <v>0</v>
      </c>
      <c r="E146" s="14">
        <f t="shared" si="5"/>
        <v>202458.85</v>
      </c>
      <c r="F146" s="11">
        <v>66904.08</v>
      </c>
      <c r="G146" s="11">
        <v>0</v>
      </c>
      <c r="H146" s="15">
        <f t="shared" si="6"/>
        <v>66904.08</v>
      </c>
    </row>
    <row r="147" spans="1:8">
      <c r="A147" s="10" t="s">
        <v>288</v>
      </c>
      <c r="B147" s="10" t="s">
        <v>289</v>
      </c>
      <c r="C147" s="11">
        <v>1900210.12</v>
      </c>
      <c r="D147" s="11">
        <v>0</v>
      </c>
      <c r="E147" s="14">
        <f t="shared" si="5"/>
        <v>1900210.12</v>
      </c>
      <c r="F147" s="11">
        <v>717653.4</v>
      </c>
      <c r="G147" s="11">
        <v>0</v>
      </c>
      <c r="H147" s="15">
        <f t="shared" si="6"/>
        <v>717653.4</v>
      </c>
    </row>
    <row r="148" spans="1:8">
      <c r="A148" s="10" t="s">
        <v>290</v>
      </c>
      <c r="B148" s="10" t="s">
        <v>291</v>
      </c>
      <c r="C148" s="11">
        <v>519355.43</v>
      </c>
      <c r="D148" s="11">
        <v>0</v>
      </c>
      <c r="E148" s="14">
        <f t="shared" si="5"/>
        <v>519355.43</v>
      </c>
      <c r="F148" s="11">
        <v>69375.91</v>
      </c>
      <c r="G148" s="11">
        <v>0</v>
      </c>
      <c r="H148" s="15">
        <f t="shared" si="6"/>
        <v>69375.91</v>
      </c>
    </row>
    <row r="149" spans="1:8">
      <c r="A149" s="10" t="s">
        <v>292</v>
      </c>
      <c r="B149" s="10" t="s">
        <v>293</v>
      </c>
      <c r="C149" s="11">
        <v>1756121.88</v>
      </c>
      <c r="D149" s="11">
        <v>0</v>
      </c>
      <c r="E149" s="14">
        <f t="shared" si="5"/>
        <v>1756121.88</v>
      </c>
      <c r="F149" s="11">
        <v>779531.43</v>
      </c>
      <c r="G149" s="11">
        <v>0</v>
      </c>
      <c r="H149" s="15">
        <f t="shared" si="6"/>
        <v>779531.43</v>
      </c>
    </row>
    <row r="150" spans="1:8">
      <c r="A150" s="10" t="s">
        <v>294</v>
      </c>
      <c r="B150" s="10" t="s">
        <v>295</v>
      </c>
      <c r="C150" s="11">
        <v>414165.84</v>
      </c>
      <c r="D150" s="11">
        <v>0</v>
      </c>
      <c r="E150" s="14">
        <f t="shared" si="5"/>
        <v>414165.84</v>
      </c>
      <c r="F150" s="11">
        <v>88573.75</v>
      </c>
      <c r="G150" s="11">
        <v>0</v>
      </c>
      <c r="H150" s="15">
        <f t="shared" si="6"/>
        <v>88573.75</v>
      </c>
    </row>
    <row r="151" spans="1:8">
      <c r="A151" s="10" t="s">
        <v>296</v>
      </c>
      <c r="B151" s="10" t="s">
        <v>297</v>
      </c>
      <c r="C151" s="11">
        <v>669935.18</v>
      </c>
      <c r="D151" s="11">
        <v>0</v>
      </c>
      <c r="E151" s="14">
        <f t="shared" si="5"/>
        <v>669935.18</v>
      </c>
      <c r="F151" s="11">
        <v>429685.7</v>
      </c>
      <c r="G151" s="11">
        <v>0</v>
      </c>
      <c r="H151" s="15">
        <f t="shared" si="6"/>
        <v>429685.7</v>
      </c>
    </row>
    <row r="152" spans="1:8">
      <c r="A152" s="10" t="s">
        <v>298</v>
      </c>
      <c r="B152" s="10" t="s">
        <v>299</v>
      </c>
      <c r="C152" s="11">
        <v>1144605.86</v>
      </c>
      <c r="D152" s="11">
        <v>0</v>
      </c>
      <c r="E152" s="14">
        <f t="shared" si="5"/>
        <v>1144605.86</v>
      </c>
      <c r="F152" s="11">
        <v>230950.92</v>
      </c>
      <c r="G152" s="11">
        <v>0</v>
      </c>
      <c r="H152" s="15">
        <f t="shared" si="6"/>
        <v>230950.92</v>
      </c>
    </row>
    <row r="153" spans="1:8">
      <c r="A153" s="10" t="s">
        <v>300</v>
      </c>
      <c r="B153" s="10" t="s">
        <v>301</v>
      </c>
      <c r="C153" s="11">
        <v>250745.33</v>
      </c>
      <c r="D153" s="11">
        <v>0</v>
      </c>
      <c r="E153" s="14">
        <f t="shared" si="5"/>
        <v>250745.33</v>
      </c>
      <c r="F153" s="11">
        <v>30980.22</v>
      </c>
      <c r="G153" s="11">
        <v>0</v>
      </c>
      <c r="H153" s="15">
        <f t="shared" si="6"/>
        <v>30980.22</v>
      </c>
    </row>
    <row r="154" spans="1:8">
      <c r="A154" s="10" t="s">
        <v>302</v>
      </c>
      <c r="B154" s="10" t="s">
        <v>303</v>
      </c>
      <c r="C154" s="11">
        <v>803329.68</v>
      </c>
      <c r="D154" s="11">
        <v>0</v>
      </c>
      <c r="E154" s="14">
        <f t="shared" si="5"/>
        <v>803329.68</v>
      </c>
      <c r="F154" s="11">
        <v>179784.12</v>
      </c>
      <c r="G154" s="11">
        <v>0</v>
      </c>
      <c r="H154" s="15">
        <f t="shared" si="6"/>
        <v>179784.12</v>
      </c>
    </row>
    <row r="155" spans="1:8">
      <c r="A155" s="10" t="s">
        <v>304</v>
      </c>
      <c r="B155" s="10" t="s">
        <v>305</v>
      </c>
      <c r="C155" s="11">
        <v>628048.3</v>
      </c>
      <c r="D155" s="11">
        <v>0</v>
      </c>
      <c r="E155" s="14">
        <f t="shared" si="5"/>
        <v>628048.3</v>
      </c>
      <c r="F155" s="11">
        <v>166353.87</v>
      </c>
      <c r="G155" s="11">
        <v>0</v>
      </c>
      <c r="H155" s="15">
        <f t="shared" si="6"/>
        <v>166353.87</v>
      </c>
    </row>
    <row r="156" spans="1:8">
      <c r="A156" s="10" t="s">
        <v>306</v>
      </c>
      <c r="B156" s="10" t="s">
        <v>307</v>
      </c>
      <c r="C156" s="11">
        <v>1712429.02</v>
      </c>
      <c r="D156" s="11">
        <v>0</v>
      </c>
      <c r="E156" s="14">
        <f t="shared" si="5"/>
        <v>1712429.02</v>
      </c>
      <c r="F156" s="11">
        <v>1141653.9</v>
      </c>
      <c r="G156" s="11">
        <v>0</v>
      </c>
      <c r="H156" s="15">
        <f t="shared" si="6"/>
        <v>1141653.9</v>
      </c>
    </row>
    <row r="157" spans="1:8">
      <c r="A157" s="10" t="s">
        <v>308</v>
      </c>
      <c r="B157" s="10" t="s">
        <v>309</v>
      </c>
      <c r="C157" s="11">
        <v>260146.6</v>
      </c>
      <c r="D157" s="11">
        <v>0</v>
      </c>
      <c r="E157" s="14">
        <f t="shared" si="5"/>
        <v>260146.6</v>
      </c>
      <c r="F157" s="11">
        <v>25706.99</v>
      </c>
      <c r="G157" s="11">
        <v>0</v>
      </c>
      <c r="H157" s="15">
        <f t="shared" si="6"/>
        <v>25706.99</v>
      </c>
    </row>
    <row r="158" spans="1:8">
      <c r="A158" s="10" t="s">
        <v>310</v>
      </c>
      <c r="B158" s="10" t="s">
        <v>311</v>
      </c>
      <c r="C158" s="11">
        <v>968877.65</v>
      </c>
      <c r="D158" s="11">
        <v>0</v>
      </c>
      <c r="E158" s="14">
        <f t="shared" si="5"/>
        <v>968877.65</v>
      </c>
      <c r="F158" s="11">
        <v>203678.44</v>
      </c>
      <c r="G158" s="11">
        <v>0</v>
      </c>
      <c r="H158" s="15">
        <f t="shared" si="6"/>
        <v>203678.44</v>
      </c>
    </row>
    <row r="159" spans="1:8">
      <c r="A159" s="10" t="s">
        <v>312</v>
      </c>
      <c r="B159" s="10" t="s">
        <v>313</v>
      </c>
      <c r="C159" s="11">
        <v>1334419.64</v>
      </c>
      <c r="D159" s="11">
        <v>0</v>
      </c>
      <c r="E159" s="14">
        <f t="shared" si="5"/>
        <v>1334419.64</v>
      </c>
      <c r="F159" s="11">
        <v>404555.47</v>
      </c>
      <c r="G159" s="11">
        <v>0</v>
      </c>
      <c r="H159" s="15">
        <f t="shared" si="6"/>
        <v>404555.47</v>
      </c>
    </row>
    <row r="160" spans="1:8">
      <c r="A160" s="10" t="s">
        <v>314</v>
      </c>
      <c r="B160" s="10" t="s">
        <v>315</v>
      </c>
      <c r="C160" s="11">
        <v>902750.96</v>
      </c>
      <c r="D160" s="11">
        <v>0</v>
      </c>
      <c r="E160" s="14">
        <f t="shared" si="5"/>
        <v>902750.96</v>
      </c>
      <c r="F160" s="11">
        <v>191896.07</v>
      </c>
      <c r="G160" s="11">
        <v>0</v>
      </c>
      <c r="H160" s="15">
        <f t="shared" si="6"/>
        <v>191896.07</v>
      </c>
    </row>
    <row r="161" spans="1:8">
      <c r="A161" s="10" t="s">
        <v>316</v>
      </c>
      <c r="B161" s="10" t="s">
        <v>317</v>
      </c>
      <c r="C161" s="11">
        <v>486909.27</v>
      </c>
      <c r="D161" s="11">
        <v>0</v>
      </c>
      <c r="E161" s="14">
        <f t="shared" si="5"/>
        <v>486909.27</v>
      </c>
      <c r="F161" s="11">
        <v>87337.84</v>
      </c>
      <c r="G161" s="11">
        <v>0</v>
      </c>
      <c r="H161" s="15">
        <f t="shared" si="6"/>
        <v>87337.84</v>
      </c>
    </row>
    <row r="162" spans="1:8">
      <c r="A162" s="10" t="s">
        <v>318</v>
      </c>
      <c r="B162" s="10" t="s">
        <v>319</v>
      </c>
      <c r="C162" s="11">
        <v>774346.12</v>
      </c>
      <c r="D162" s="11">
        <v>0</v>
      </c>
      <c r="E162" s="14">
        <f t="shared" si="5"/>
        <v>774346.12</v>
      </c>
      <c r="F162" s="11">
        <v>302963.44</v>
      </c>
      <c r="G162" s="11">
        <v>0</v>
      </c>
      <c r="H162" s="15">
        <f t="shared" si="6"/>
        <v>302963.44</v>
      </c>
    </row>
    <row r="163" spans="1:8">
      <c r="A163" s="10" t="s">
        <v>320</v>
      </c>
      <c r="B163" s="10" t="s">
        <v>321</v>
      </c>
      <c r="C163" s="11">
        <v>729793.84</v>
      </c>
      <c r="D163" s="11">
        <v>0</v>
      </c>
      <c r="E163" s="14">
        <f t="shared" si="5"/>
        <v>729793.84</v>
      </c>
      <c r="F163" s="11">
        <v>1386447.04</v>
      </c>
      <c r="G163" s="11">
        <v>0</v>
      </c>
      <c r="H163" s="15">
        <f t="shared" si="6"/>
        <v>1386447.04</v>
      </c>
    </row>
    <row r="164" spans="1:8">
      <c r="A164" s="10" t="s">
        <v>322</v>
      </c>
      <c r="B164" s="10" t="s">
        <v>323</v>
      </c>
      <c r="C164" s="11">
        <v>803122.1</v>
      </c>
      <c r="D164" s="11">
        <v>0</v>
      </c>
      <c r="E164" s="14">
        <f t="shared" si="5"/>
        <v>803122.1</v>
      </c>
      <c r="F164" s="11">
        <v>183986.23</v>
      </c>
      <c r="G164" s="11">
        <v>0</v>
      </c>
      <c r="H164" s="15">
        <f t="shared" si="6"/>
        <v>183986.23</v>
      </c>
    </row>
    <row r="165" spans="1:8">
      <c r="A165" s="10" t="s">
        <v>324</v>
      </c>
      <c r="B165" s="10" t="s">
        <v>325</v>
      </c>
      <c r="C165" s="11">
        <v>2149787.44</v>
      </c>
      <c r="D165" s="11">
        <v>500583.12</v>
      </c>
      <c r="E165" s="14">
        <f t="shared" si="5"/>
        <v>1649204.32</v>
      </c>
      <c r="F165" s="11">
        <v>456216.63</v>
      </c>
      <c r="G165" s="11">
        <v>0</v>
      </c>
      <c r="H165" s="15">
        <f t="shared" si="6"/>
        <v>456216.63</v>
      </c>
    </row>
    <row r="166" spans="1:8">
      <c r="A166" s="10" t="s">
        <v>326</v>
      </c>
      <c r="B166" s="10" t="s">
        <v>327</v>
      </c>
      <c r="C166" s="11">
        <v>462705.8</v>
      </c>
      <c r="D166" s="11">
        <v>0</v>
      </c>
      <c r="E166" s="14">
        <f t="shared" si="5"/>
        <v>462705.8</v>
      </c>
      <c r="F166" s="11">
        <v>117741.3</v>
      </c>
      <c r="G166" s="11">
        <v>0</v>
      </c>
      <c r="H166" s="15">
        <f t="shared" si="6"/>
        <v>117741.3</v>
      </c>
    </row>
    <row r="167" spans="1:8">
      <c r="A167" s="10" t="s">
        <v>328</v>
      </c>
      <c r="B167" s="10" t="s">
        <v>329</v>
      </c>
      <c r="C167" s="11">
        <v>912017.21</v>
      </c>
      <c r="D167" s="11">
        <v>0</v>
      </c>
      <c r="E167" s="14">
        <f t="shared" si="5"/>
        <v>912017.21</v>
      </c>
      <c r="F167" s="11">
        <v>224936.14</v>
      </c>
      <c r="G167" s="11">
        <v>0</v>
      </c>
      <c r="H167" s="15">
        <f t="shared" si="6"/>
        <v>224936.14</v>
      </c>
    </row>
    <row r="168" spans="1:8">
      <c r="A168" s="10" t="s">
        <v>330</v>
      </c>
      <c r="B168" s="10" t="s">
        <v>331</v>
      </c>
      <c r="C168" s="11">
        <v>850916.97</v>
      </c>
      <c r="D168" s="11">
        <v>0</v>
      </c>
      <c r="E168" s="14">
        <f t="shared" si="5"/>
        <v>850916.97</v>
      </c>
      <c r="F168" s="11">
        <v>168578.51</v>
      </c>
      <c r="G168" s="11">
        <v>0</v>
      </c>
      <c r="H168" s="15">
        <f t="shared" si="6"/>
        <v>168578.51</v>
      </c>
    </row>
    <row r="169" spans="1:8">
      <c r="A169" s="10" t="s">
        <v>332</v>
      </c>
      <c r="B169" s="10" t="s">
        <v>333</v>
      </c>
      <c r="C169" s="11">
        <v>766857.29</v>
      </c>
      <c r="D169" s="11">
        <v>0</v>
      </c>
      <c r="E169" s="14">
        <f t="shared" si="5"/>
        <v>766857.29</v>
      </c>
      <c r="F169" s="11">
        <v>129935.64</v>
      </c>
      <c r="G169" s="11">
        <v>0</v>
      </c>
      <c r="H169" s="15">
        <f t="shared" si="6"/>
        <v>129935.64</v>
      </c>
    </row>
    <row r="170" spans="1:8">
      <c r="A170" s="10" t="s">
        <v>334</v>
      </c>
      <c r="B170" s="10" t="s">
        <v>335</v>
      </c>
      <c r="C170" s="11">
        <v>960415.6</v>
      </c>
      <c r="D170" s="11">
        <v>0</v>
      </c>
      <c r="E170" s="14">
        <f t="shared" si="5"/>
        <v>960415.6</v>
      </c>
      <c r="F170" s="11">
        <v>237377.66</v>
      </c>
      <c r="G170" s="11">
        <v>0</v>
      </c>
      <c r="H170" s="15">
        <f t="shared" si="6"/>
        <v>237377.66</v>
      </c>
    </row>
    <row r="171" spans="1:8">
      <c r="A171" s="10" t="s">
        <v>336</v>
      </c>
      <c r="B171" s="10" t="s">
        <v>337</v>
      </c>
      <c r="C171" s="11">
        <v>468413.65</v>
      </c>
      <c r="D171" s="11">
        <v>0</v>
      </c>
      <c r="E171" s="14">
        <f t="shared" si="5"/>
        <v>468413.65</v>
      </c>
      <c r="F171" s="11">
        <v>134220.14</v>
      </c>
      <c r="G171" s="11">
        <v>0</v>
      </c>
      <c r="H171" s="15">
        <f t="shared" si="6"/>
        <v>134220.14</v>
      </c>
    </row>
    <row r="172" spans="1:8">
      <c r="A172" s="10" t="s">
        <v>338</v>
      </c>
      <c r="B172" s="10" t="s">
        <v>339</v>
      </c>
      <c r="C172" s="11">
        <v>2731858.73</v>
      </c>
      <c r="D172" s="11">
        <v>0</v>
      </c>
      <c r="E172" s="14">
        <f t="shared" si="5"/>
        <v>2731858.73</v>
      </c>
      <c r="F172" s="11">
        <v>931878.29</v>
      </c>
      <c r="G172" s="11">
        <v>0</v>
      </c>
      <c r="H172" s="15">
        <f t="shared" si="6"/>
        <v>931878.29</v>
      </c>
    </row>
    <row r="173" spans="1:8">
      <c r="A173" s="10" t="s">
        <v>340</v>
      </c>
      <c r="B173" s="10" t="s">
        <v>341</v>
      </c>
      <c r="C173" s="11">
        <v>812218.34</v>
      </c>
      <c r="D173" s="11">
        <v>0</v>
      </c>
      <c r="E173" s="14">
        <f t="shared" si="5"/>
        <v>812218.34</v>
      </c>
      <c r="F173" s="11">
        <v>177065.12</v>
      </c>
      <c r="G173" s="11">
        <v>0</v>
      </c>
      <c r="H173" s="15">
        <f t="shared" si="6"/>
        <v>177065.12</v>
      </c>
    </row>
    <row r="174" spans="1:8">
      <c r="A174" s="10" t="s">
        <v>342</v>
      </c>
      <c r="B174" s="10" t="s">
        <v>343</v>
      </c>
      <c r="C174" s="11">
        <v>399454.65</v>
      </c>
      <c r="D174" s="11">
        <v>0</v>
      </c>
      <c r="E174" s="14">
        <f t="shared" si="5"/>
        <v>399454.65</v>
      </c>
      <c r="F174" s="11">
        <v>77285.75</v>
      </c>
      <c r="G174" s="11">
        <v>0</v>
      </c>
      <c r="H174" s="15">
        <f t="shared" si="6"/>
        <v>77285.75</v>
      </c>
    </row>
    <row r="175" spans="1:8">
      <c r="A175" s="10" t="s">
        <v>344</v>
      </c>
      <c r="B175" s="10" t="s">
        <v>345</v>
      </c>
      <c r="C175" s="11">
        <v>1713610.59</v>
      </c>
      <c r="D175" s="11">
        <v>0</v>
      </c>
      <c r="E175" s="14">
        <f t="shared" si="5"/>
        <v>1713610.59</v>
      </c>
      <c r="F175" s="11">
        <v>350257.7</v>
      </c>
      <c r="G175" s="11">
        <v>0</v>
      </c>
      <c r="H175" s="15">
        <f t="shared" si="6"/>
        <v>350257.7</v>
      </c>
    </row>
    <row r="176" spans="1:8">
      <c r="A176" s="10" t="s">
        <v>346</v>
      </c>
      <c r="B176" s="10" t="s">
        <v>347</v>
      </c>
      <c r="C176" s="11">
        <v>1942380.59</v>
      </c>
      <c r="D176" s="11">
        <v>0</v>
      </c>
      <c r="E176" s="14">
        <f t="shared" si="5"/>
        <v>1942380.59</v>
      </c>
      <c r="F176" s="11">
        <v>304858.5</v>
      </c>
      <c r="G176" s="11">
        <v>0</v>
      </c>
      <c r="H176" s="15">
        <f t="shared" si="6"/>
        <v>304858.5</v>
      </c>
    </row>
    <row r="177" spans="1:8">
      <c r="A177" s="10" t="s">
        <v>348</v>
      </c>
      <c r="B177" s="10" t="s">
        <v>349</v>
      </c>
      <c r="C177" s="11">
        <v>12607290.1</v>
      </c>
      <c r="D177" s="11">
        <v>0</v>
      </c>
      <c r="E177" s="14">
        <f t="shared" si="5"/>
        <v>12607290.1</v>
      </c>
      <c r="F177" s="11">
        <v>1491499.63</v>
      </c>
      <c r="G177" s="11">
        <v>0</v>
      </c>
      <c r="H177" s="15">
        <f t="shared" si="6"/>
        <v>1491499.63</v>
      </c>
    </row>
    <row r="178" spans="1:8">
      <c r="A178" s="10" t="s">
        <v>350</v>
      </c>
      <c r="B178" s="10" t="s">
        <v>351</v>
      </c>
      <c r="C178" s="11">
        <v>337801.35</v>
      </c>
      <c r="D178" s="11">
        <v>0</v>
      </c>
      <c r="E178" s="14">
        <f t="shared" si="5"/>
        <v>337801.35</v>
      </c>
      <c r="F178" s="11">
        <v>33616.83</v>
      </c>
      <c r="G178" s="11">
        <v>0</v>
      </c>
      <c r="H178" s="15">
        <f t="shared" si="6"/>
        <v>33616.83</v>
      </c>
    </row>
    <row r="179" spans="1:8">
      <c r="A179" s="10" t="s">
        <v>352</v>
      </c>
      <c r="B179" s="10" t="s">
        <v>353</v>
      </c>
      <c r="C179" s="11">
        <v>418381.64</v>
      </c>
      <c r="D179" s="11">
        <v>0</v>
      </c>
      <c r="E179" s="14">
        <f t="shared" si="5"/>
        <v>418381.64</v>
      </c>
      <c r="F179" s="11">
        <v>120048.34</v>
      </c>
      <c r="G179" s="11">
        <v>0</v>
      </c>
      <c r="H179" s="15">
        <f t="shared" si="6"/>
        <v>120048.34</v>
      </c>
    </row>
    <row r="180" spans="1:8">
      <c r="A180" s="10" t="s">
        <v>354</v>
      </c>
      <c r="B180" s="10" t="s">
        <v>355</v>
      </c>
      <c r="C180" s="11">
        <v>339028.93</v>
      </c>
      <c r="D180" s="11">
        <v>0</v>
      </c>
      <c r="E180" s="14">
        <f t="shared" si="5"/>
        <v>339028.93</v>
      </c>
      <c r="F180" s="11">
        <v>376047.08</v>
      </c>
      <c r="G180" s="11">
        <v>0</v>
      </c>
      <c r="H180" s="15">
        <f t="shared" si="6"/>
        <v>376047.08</v>
      </c>
    </row>
    <row r="181" spans="1:8">
      <c r="A181" s="10" t="s">
        <v>356</v>
      </c>
      <c r="B181" s="10" t="s">
        <v>357</v>
      </c>
      <c r="C181" s="11">
        <v>510943.38</v>
      </c>
      <c r="D181" s="11">
        <v>0</v>
      </c>
      <c r="E181" s="14">
        <f t="shared" si="5"/>
        <v>510943.38</v>
      </c>
      <c r="F181" s="11">
        <v>117329.33</v>
      </c>
      <c r="G181" s="11">
        <v>0</v>
      </c>
      <c r="H181" s="15">
        <f t="shared" si="6"/>
        <v>117329.33</v>
      </c>
    </row>
    <row r="182" spans="1:8">
      <c r="A182" s="10" t="s">
        <v>358</v>
      </c>
      <c r="B182" s="10" t="s">
        <v>359</v>
      </c>
      <c r="C182" s="11">
        <v>1010079.34</v>
      </c>
      <c r="D182" s="11">
        <v>0</v>
      </c>
      <c r="E182" s="14">
        <f t="shared" si="5"/>
        <v>1010079.34</v>
      </c>
      <c r="F182" s="11">
        <v>224524.17</v>
      </c>
      <c r="G182" s="11">
        <v>0</v>
      </c>
      <c r="H182" s="15">
        <f t="shared" si="6"/>
        <v>224524.17</v>
      </c>
    </row>
    <row r="183" spans="1:8">
      <c r="A183" s="10" t="s">
        <v>360</v>
      </c>
      <c r="B183" s="10" t="s">
        <v>361</v>
      </c>
      <c r="C183" s="11">
        <v>1880463.15</v>
      </c>
      <c r="D183" s="11">
        <v>0</v>
      </c>
      <c r="E183" s="14">
        <f t="shared" si="5"/>
        <v>1880463.15</v>
      </c>
      <c r="F183" s="11">
        <v>854015.78</v>
      </c>
      <c r="G183" s="11">
        <v>0</v>
      </c>
      <c r="H183" s="15">
        <f t="shared" si="6"/>
        <v>854015.78</v>
      </c>
    </row>
    <row r="184" spans="1:8">
      <c r="A184" s="10" t="s">
        <v>362</v>
      </c>
      <c r="B184" s="10" t="s">
        <v>363</v>
      </c>
      <c r="C184" s="11">
        <v>740471.02</v>
      </c>
      <c r="D184" s="11">
        <v>0</v>
      </c>
      <c r="E184" s="14">
        <f t="shared" si="5"/>
        <v>740471.02</v>
      </c>
      <c r="F184" s="11">
        <v>551381.92</v>
      </c>
      <c r="G184" s="11">
        <v>0</v>
      </c>
      <c r="H184" s="15">
        <f t="shared" si="6"/>
        <v>551381.92</v>
      </c>
    </row>
    <row r="185" spans="1:8">
      <c r="A185" s="10" t="s">
        <v>364</v>
      </c>
      <c r="B185" s="10" t="s">
        <v>365</v>
      </c>
      <c r="C185" s="11">
        <v>546429.55</v>
      </c>
      <c r="D185" s="11">
        <v>0</v>
      </c>
      <c r="E185" s="14">
        <f t="shared" si="5"/>
        <v>546429.55</v>
      </c>
      <c r="F185" s="11">
        <v>119224.39</v>
      </c>
      <c r="G185" s="11">
        <v>0</v>
      </c>
      <c r="H185" s="15">
        <f t="shared" si="6"/>
        <v>119224.39</v>
      </c>
    </row>
    <row r="186" spans="1:8">
      <c r="A186" s="10" t="s">
        <v>366</v>
      </c>
      <c r="B186" s="10" t="s">
        <v>367</v>
      </c>
      <c r="C186" s="11">
        <v>602081.08</v>
      </c>
      <c r="D186" s="11">
        <v>0</v>
      </c>
      <c r="E186" s="14">
        <f t="shared" si="5"/>
        <v>602081.08</v>
      </c>
      <c r="F186" s="11">
        <v>193131.98</v>
      </c>
      <c r="G186" s="11">
        <v>0</v>
      </c>
      <c r="H186" s="15">
        <f t="shared" si="6"/>
        <v>193131.98</v>
      </c>
    </row>
    <row r="187" spans="1:8">
      <c r="A187" s="10" t="s">
        <v>368</v>
      </c>
      <c r="B187" s="10" t="s">
        <v>369</v>
      </c>
      <c r="C187" s="11">
        <v>280539.09</v>
      </c>
      <c r="D187" s="11">
        <v>0</v>
      </c>
      <c r="E187" s="14">
        <f t="shared" si="5"/>
        <v>280539.09</v>
      </c>
      <c r="F187" s="11">
        <v>37324.57</v>
      </c>
      <c r="G187" s="11">
        <v>0</v>
      </c>
      <c r="H187" s="15">
        <f t="shared" si="6"/>
        <v>37324.57</v>
      </c>
    </row>
    <row r="188" spans="1:8">
      <c r="A188" s="10" t="s">
        <v>370</v>
      </c>
      <c r="B188" s="10" t="s">
        <v>371</v>
      </c>
      <c r="C188" s="11">
        <v>997360.93</v>
      </c>
      <c r="D188" s="11">
        <v>0</v>
      </c>
      <c r="E188" s="14">
        <f t="shared" si="5"/>
        <v>997360.93</v>
      </c>
      <c r="F188" s="11">
        <v>179701.73</v>
      </c>
      <c r="G188" s="11">
        <v>0</v>
      </c>
      <c r="H188" s="15">
        <f t="shared" si="6"/>
        <v>179701.73</v>
      </c>
    </row>
    <row r="189" spans="1:8">
      <c r="A189" s="10" t="s">
        <v>372</v>
      </c>
      <c r="B189" s="10" t="s">
        <v>373</v>
      </c>
      <c r="C189" s="11">
        <v>590500.79</v>
      </c>
      <c r="D189" s="11">
        <v>0</v>
      </c>
      <c r="E189" s="14">
        <f t="shared" si="5"/>
        <v>590500.79</v>
      </c>
      <c r="F189" s="11">
        <v>121531.43</v>
      </c>
      <c r="G189" s="11">
        <v>0</v>
      </c>
      <c r="H189" s="15">
        <f t="shared" si="6"/>
        <v>121531.43</v>
      </c>
    </row>
    <row r="190" spans="1:8">
      <c r="A190" s="10" t="s">
        <v>374</v>
      </c>
      <c r="B190" s="10" t="s">
        <v>375</v>
      </c>
      <c r="C190" s="11">
        <v>24018129.91</v>
      </c>
      <c r="D190" s="11">
        <v>0</v>
      </c>
      <c r="E190" s="14">
        <f t="shared" si="5"/>
        <v>24018129.91</v>
      </c>
      <c r="F190" s="11">
        <v>13137918.43</v>
      </c>
      <c r="G190" s="11">
        <v>0</v>
      </c>
      <c r="H190" s="15">
        <f t="shared" si="6"/>
        <v>13137918.43</v>
      </c>
    </row>
    <row r="191" spans="1:8">
      <c r="A191" s="10" t="s">
        <v>376</v>
      </c>
      <c r="B191" s="10" t="s">
        <v>377</v>
      </c>
      <c r="C191" s="11">
        <v>1776754.39</v>
      </c>
      <c r="D191" s="11">
        <v>0</v>
      </c>
      <c r="E191" s="14">
        <f t="shared" si="5"/>
        <v>1776754.39</v>
      </c>
      <c r="F191" s="11">
        <v>736521.67</v>
      </c>
      <c r="G191" s="11">
        <v>0</v>
      </c>
      <c r="H191" s="15">
        <f t="shared" si="6"/>
        <v>736521.67</v>
      </c>
    </row>
    <row r="192" spans="1:8">
      <c r="A192" s="10" t="s">
        <v>378</v>
      </c>
      <c r="B192" s="10" t="s">
        <v>379</v>
      </c>
      <c r="C192" s="11">
        <v>317762.12</v>
      </c>
      <c r="D192" s="11">
        <v>0</v>
      </c>
      <c r="E192" s="14">
        <f t="shared" si="5"/>
        <v>317762.12</v>
      </c>
      <c r="F192" s="11">
        <v>43174.56</v>
      </c>
      <c r="G192" s="11">
        <v>0</v>
      </c>
      <c r="H192" s="15">
        <f t="shared" si="6"/>
        <v>43174.56</v>
      </c>
    </row>
    <row r="193" spans="1:8">
      <c r="A193" s="10" t="s">
        <v>380</v>
      </c>
      <c r="B193" s="10" t="s">
        <v>381</v>
      </c>
      <c r="C193" s="11">
        <v>1230558.75</v>
      </c>
      <c r="D193" s="11">
        <v>0</v>
      </c>
      <c r="E193" s="14">
        <f t="shared" si="5"/>
        <v>1230558.75</v>
      </c>
      <c r="F193" s="11">
        <v>148968.7</v>
      </c>
      <c r="G193" s="11">
        <v>0</v>
      </c>
      <c r="H193" s="15">
        <f t="shared" si="6"/>
        <v>148968.7</v>
      </c>
    </row>
    <row r="194" spans="1:8">
      <c r="A194" s="10" t="s">
        <v>382</v>
      </c>
      <c r="B194" s="10" t="s">
        <v>383</v>
      </c>
      <c r="C194" s="11">
        <v>3371718.57</v>
      </c>
      <c r="D194" s="11">
        <v>0</v>
      </c>
      <c r="E194" s="14">
        <f t="shared" si="5"/>
        <v>3371718.57</v>
      </c>
      <c r="F194" s="11">
        <v>791725.77</v>
      </c>
      <c r="G194" s="11">
        <v>0</v>
      </c>
      <c r="H194" s="15">
        <f t="shared" si="6"/>
        <v>791725.77</v>
      </c>
    </row>
    <row r="195" spans="1:8">
      <c r="A195" s="10" t="s">
        <v>384</v>
      </c>
      <c r="B195" s="10" t="s">
        <v>385</v>
      </c>
      <c r="C195" s="11">
        <v>1930655.73</v>
      </c>
      <c r="D195" s="11">
        <v>0</v>
      </c>
      <c r="E195" s="14">
        <f t="shared" si="5"/>
        <v>1930655.73</v>
      </c>
      <c r="F195" s="11">
        <v>256740.3</v>
      </c>
      <c r="G195" s="11">
        <v>0</v>
      </c>
      <c r="H195" s="15">
        <f t="shared" si="6"/>
        <v>256740.3</v>
      </c>
    </row>
    <row r="196" spans="1:8">
      <c r="A196" s="10" t="s">
        <v>386</v>
      </c>
      <c r="B196" s="10" t="s">
        <v>387</v>
      </c>
      <c r="C196" s="11">
        <v>6022144.35</v>
      </c>
      <c r="D196" s="11">
        <v>0</v>
      </c>
      <c r="E196" s="14">
        <f t="shared" si="5"/>
        <v>6022144.35</v>
      </c>
      <c r="F196" s="11">
        <v>1849255.21</v>
      </c>
      <c r="G196" s="11">
        <v>0</v>
      </c>
      <c r="H196" s="15">
        <f t="shared" si="6"/>
        <v>1849255.21</v>
      </c>
    </row>
    <row r="197" spans="1:8">
      <c r="A197" s="10" t="s">
        <v>388</v>
      </c>
      <c r="B197" s="10" t="s">
        <v>389</v>
      </c>
      <c r="C197" s="11">
        <v>162181.82</v>
      </c>
      <c r="D197" s="11">
        <v>0</v>
      </c>
      <c r="E197" s="14">
        <f t="shared" si="5"/>
        <v>162181.82</v>
      </c>
      <c r="F197" s="11">
        <v>24388.68</v>
      </c>
      <c r="G197" s="11">
        <v>0</v>
      </c>
      <c r="H197" s="15">
        <f t="shared" si="6"/>
        <v>24388.68</v>
      </c>
    </row>
    <row r="198" spans="1:8">
      <c r="A198" s="10" t="s">
        <v>390</v>
      </c>
      <c r="B198" s="10" t="s">
        <v>391</v>
      </c>
      <c r="C198" s="11">
        <v>320892.25</v>
      </c>
      <c r="D198" s="11">
        <v>0</v>
      </c>
      <c r="E198" s="14">
        <f t="shared" si="5"/>
        <v>320892.25</v>
      </c>
      <c r="F198" s="11">
        <v>125403.96</v>
      </c>
      <c r="G198" s="11">
        <v>0</v>
      </c>
      <c r="H198" s="15">
        <f t="shared" si="6"/>
        <v>125403.96</v>
      </c>
    </row>
    <row r="199" spans="1:8">
      <c r="A199" s="10" t="s">
        <v>392</v>
      </c>
      <c r="B199" s="10" t="s">
        <v>393</v>
      </c>
      <c r="C199" s="11">
        <v>559345.99</v>
      </c>
      <c r="D199" s="11">
        <v>0</v>
      </c>
      <c r="E199" s="14">
        <f t="shared" si="5"/>
        <v>559345.99</v>
      </c>
      <c r="F199" s="11">
        <v>231280.49</v>
      </c>
      <c r="G199" s="11">
        <v>0</v>
      </c>
      <c r="H199" s="15">
        <f t="shared" si="6"/>
        <v>231280.49</v>
      </c>
    </row>
    <row r="200" spans="1:8">
      <c r="A200" s="10" t="s">
        <v>394</v>
      </c>
      <c r="B200" s="10" t="s">
        <v>395</v>
      </c>
      <c r="C200" s="11">
        <v>338015.59</v>
      </c>
      <c r="D200" s="11">
        <v>0</v>
      </c>
      <c r="E200" s="14">
        <f t="shared" ref="E200:E263" si="7">C200-D200</f>
        <v>338015.59</v>
      </c>
      <c r="F200" s="11">
        <v>113044.83</v>
      </c>
      <c r="G200" s="11">
        <v>0</v>
      </c>
      <c r="H200" s="15">
        <f t="shared" ref="H200:H263" si="8">F200-G200</f>
        <v>113044.83</v>
      </c>
    </row>
    <row r="201" spans="1:8">
      <c r="A201" s="10" t="s">
        <v>396</v>
      </c>
      <c r="B201" s="10" t="s">
        <v>397</v>
      </c>
      <c r="C201" s="11">
        <v>552740.92</v>
      </c>
      <c r="D201" s="11">
        <v>0</v>
      </c>
      <c r="E201" s="14">
        <f t="shared" si="7"/>
        <v>552740.92</v>
      </c>
      <c r="F201" s="11">
        <v>87008.27</v>
      </c>
      <c r="G201" s="11">
        <v>0</v>
      </c>
      <c r="H201" s="15">
        <f t="shared" si="8"/>
        <v>87008.27</v>
      </c>
    </row>
    <row r="202" spans="1:8">
      <c r="A202" s="10" t="s">
        <v>398</v>
      </c>
      <c r="B202" s="10" t="s">
        <v>399</v>
      </c>
      <c r="C202" s="11">
        <v>280938.69</v>
      </c>
      <c r="D202" s="11">
        <v>0</v>
      </c>
      <c r="E202" s="14">
        <f t="shared" si="7"/>
        <v>280938.69</v>
      </c>
      <c r="F202" s="11">
        <v>33534.44</v>
      </c>
      <c r="G202" s="11">
        <v>0</v>
      </c>
      <c r="H202" s="15">
        <f t="shared" si="8"/>
        <v>33534.44</v>
      </c>
    </row>
    <row r="203" spans="1:8">
      <c r="A203" s="10" t="s">
        <v>400</v>
      </c>
      <c r="B203" s="10" t="s">
        <v>401</v>
      </c>
      <c r="C203" s="11">
        <v>862571.05</v>
      </c>
      <c r="D203" s="11">
        <v>0</v>
      </c>
      <c r="E203" s="14">
        <f t="shared" si="7"/>
        <v>862571.05</v>
      </c>
      <c r="F203" s="11">
        <v>270912.1</v>
      </c>
      <c r="G203" s="11">
        <v>0</v>
      </c>
      <c r="H203" s="15">
        <f t="shared" si="8"/>
        <v>270912.1</v>
      </c>
    </row>
    <row r="204" spans="1:8">
      <c r="A204" s="10" t="s">
        <v>402</v>
      </c>
      <c r="B204" s="10" t="s">
        <v>403</v>
      </c>
      <c r="C204" s="11">
        <v>7504386.99</v>
      </c>
      <c r="D204" s="11">
        <v>0</v>
      </c>
      <c r="E204" s="14">
        <f t="shared" si="7"/>
        <v>7504386.99</v>
      </c>
      <c r="F204" s="11">
        <v>2455511.66</v>
      </c>
      <c r="G204" s="11">
        <v>0</v>
      </c>
      <c r="H204" s="15">
        <f t="shared" si="8"/>
        <v>2455511.66</v>
      </c>
    </row>
    <row r="205" spans="1:8">
      <c r="A205" s="10" t="s">
        <v>404</v>
      </c>
      <c r="B205" s="10" t="s">
        <v>405</v>
      </c>
      <c r="C205" s="11">
        <v>424940.82</v>
      </c>
      <c r="D205" s="11">
        <v>0</v>
      </c>
      <c r="E205" s="14">
        <f t="shared" si="7"/>
        <v>424940.82</v>
      </c>
      <c r="F205" s="11">
        <v>40702.73</v>
      </c>
      <c r="G205" s="11">
        <v>0</v>
      </c>
      <c r="H205" s="15">
        <f t="shared" si="8"/>
        <v>40702.73</v>
      </c>
    </row>
    <row r="206" spans="1:8">
      <c r="A206" s="10" t="s">
        <v>406</v>
      </c>
      <c r="B206" s="10" t="s">
        <v>407</v>
      </c>
      <c r="C206" s="11">
        <v>1440035.16</v>
      </c>
      <c r="D206" s="11">
        <v>0</v>
      </c>
      <c r="E206" s="14">
        <f t="shared" si="7"/>
        <v>1440035.16</v>
      </c>
      <c r="F206" s="11">
        <v>305105.69</v>
      </c>
      <c r="G206" s="11">
        <v>0</v>
      </c>
      <c r="H206" s="15">
        <f t="shared" si="8"/>
        <v>305105.69</v>
      </c>
    </row>
    <row r="207" spans="1:8">
      <c r="A207" s="10" t="s">
        <v>408</v>
      </c>
      <c r="B207" s="10" t="s">
        <v>409</v>
      </c>
      <c r="C207" s="11">
        <v>610244.43</v>
      </c>
      <c r="D207" s="11">
        <v>0</v>
      </c>
      <c r="E207" s="14">
        <f t="shared" si="7"/>
        <v>610244.43</v>
      </c>
      <c r="F207" s="11">
        <v>154901.08</v>
      </c>
      <c r="G207" s="11">
        <v>0</v>
      </c>
      <c r="H207" s="15">
        <f t="shared" si="8"/>
        <v>154901.08</v>
      </c>
    </row>
    <row r="208" spans="1:8">
      <c r="A208" s="10" t="s">
        <v>410</v>
      </c>
      <c r="B208" s="10" t="s">
        <v>411</v>
      </c>
      <c r="C208" s="11">
        <v>1318612.77</v>
      </c>
      <c r="D208" s="11">
        <v>0</v>
      </c>
      <c r="E208" s="14">
        <f t="shared" si="7"/>
        <v>1318612.77</v>
      </c>
      <c r="F208" s="11">
        <v>377118.21</v>
      </c>
      <c r="G208" s="11">
        <v>0</v>
      </c>
      <c r="H208" s="15">
        <f t="shared" si="8"/>
        <v>377118.21</v>
      </c>
    </row>
    <row r="209" spans="1:8">
      <c r="A209" s="10" t="s">
        <v>412</v>
      </c>
      <c r="B209" s="10" t="s">
        <v>413</v>
      </c>
      <c r="C209" s="11">
        <v>1344284.74</v>
      </c>
      <c r="D209" s="11">
        <v>0</v>
      </c>
      <c r="E209" s="14">
        <f t="shared" si="7"/>
        <v>1344284.74</v>
      </c>
      <c r="F209" s="11">
        <v>291510.65</v>
      </c>
      <c r="G209" s="11">
        <v>0</v>
      </c>
      <c r="H209" s="15">
        <f t="shared" si="8"/>
        <v>291510.65</v>
      </c>
    </row>
    <row r="210" spans="1:8">
      <c r="A210" s="10" t="s">
        <v>414</v>
      </c>
      <c r="B210" s="10" t="s">
        <v>415</v>
      </c>
      <c r="C210" s="11">
        <v>359815.8</v>
      </c>
      <c r="D210" s="11">
        <v>0</v>
      </c>
      <c r="E210" s="14">
        <f t="shared" si="7"/>
        <v>359815.8</v>
      </c>
      <c r="F210" s="11">
        <v>52237.92</v>
      </c>
      <c r="G210" s="11">
        <v>0</v>
      </c>
      <c r="H210" s="15">
        <f t="shared" si="8"/>
        <v>52237.92</v>
      </c>
    </row>
    <row r="211" spans="1:8">
      <c r="A211" s="10" t="s">
        <v>416</v>
      </c>
      <c r="B211" s="10" t="s">
        <v>417</v>
      </c>
      <c r="C211" s="11">
        <v>9208772.67</v>
      </c>
      <c r="D211" s="11">
        <v>0</v>
      </c>
      <c r="E211" s="14">
        <f t="shared" si="7"/>
        <v>9208772.67</v>
      </c>
      <c r="F211" s="11">
        <v>1399794.9</v>
      </c>
      <c r="G211" s="11">
        <v>0</v>
      </c>
      <c r="H211" s="15">
        <f t="shared" si="8"/>
        <v>1399794.9</v>
      </c>
    </row>
    <row r="212" spans="1:8">
      <c r="A212" s="10" t="s">
        <v>418</v>
      </c>
      <c r="B212" s="10" t="s">
        <v>419</v>
      </c>
      <c r="C212" s="11">
        <v>646295.44</v>
      </c>
      <c r="D212" s="11">
        <v>0</v>
      </c>
      <c r="E212" s="14">
        <f t="shared" si="7"/>
        <v>646295.44</v>
      </c>
      <c r="F212" s="11">
        <v>199476.34</v>
      </c>
      <c r="G212" s="11">
        <v>0</v>
      </c>
      <c r="H212" s="15">
        <f t="shared" si="8"/>
        <v>199476.34</v>
      </c>
    </row>
    <row r="213" spans="1:8">
      <c r="A213" s="10" t="s">
        <v>420</v>
      </c>
      <c r="B213" s="10" t="s">
        <v>421</v>
      </c>
      <c r="C213" s="11">
        <v>7845223.9</v>
      </c>
      <c r="D213" s="11">
        <v>0</v>
      </c>
      <c r="E213" s="14">
        <f t="shared" si="7"/>
        <v>7845223.9</v>
      </c>
      <c r="F213" s="11">
        <v>1568126.23</v>
      </c>
      <c r="G213" s="11">
        <v>0</v>
      </c>
      <c r="H213" s="15">
        <f t="shared" si="8"/>
        <v>1568126.23</v>
      </c>
    </row>
    <row r="214" spans="1:8">
      <c r="A214" s="10" t="s">
        <v>422</v>
      </c>
      <c r="B214" s="10" t="s">
        <v>423</v>
      </c>
      <c r="C214" s="11">
        <v>3077601.41</v>
      </c>
      <c r="D214" s="11">
        <v>0</v>
      </c>
      <c r="E214" s="14">
        <f t="shared" si="7"/>
        <v>3077601.41</v>
      </c>
      <c r="F214" s="11">
        <v>571898.08</v>
      </c>
      <c r="G214" s="11">
        <v>0</v>
      </c>
      <c r="H214" s="15">
        <f t="shared" si="8"/>
        <v>571898.08</v>
      </c>
    </row>
    <row r="215" spans="1:8">
      <c r="A215" s="10" t="s">
        <v>424</v>
      </c>
      <c r="B215" s="10" t="s">
        <v>425</v>
      </c>
      <c r="C215" s="11">
        <v>497139.29</v>
      </c>
      <c r="D215" s="11">
        <v>0</v>
      </c>
      <c r="E215" s="14">
        <f t="shared" si="7"/>
        <v>497139.29</v>
      </c>
      <c r="F215" s="11">
        <v>50013.27</v>
      </c>
      <c r="G215" s="11">
        <v>0</v>
      </c>
      <c r="H215" s="15">
        <f t="shared" si="8"/>
        <v>50013.27</v>
      </c>
    </row>
    <row r="216" spans="1:8">
      <c r="A216" s="10" t="s">
        <v>426</v>
      </c>
      <c r="B216" s="10" t="s">
        <v>427</v>
      </c>
      <c r="C216" s="11">
        <v>2593076.85</v>
      </c>
      <c r="D216" s="11">
        <v>0</v>
      </c>
      <c r="E216" s="14">
        <f t="shared" si="7"/>
        <v>2593076.85</v>
      </c>
      <c r="F216" s="11">
        <v>475661.66</v>
      </c>
      <c r="G216" s="11">
        <v>0</v>
      </c>
      <c r="H216" s="15">
        <f t="shared" si="8"/>
        <v>475661.66</v>
      </c>
    </row>
    <row r="217" spans="1:8">
      <c r="A217" s="10" t="s">
        <v>428</v>
      </c>
      <c r="B217" s="10" t="s">
        <v>429</v>
      </c>
      <c r="C217" s="11">
        <v>1403687.01</v>
      </c>
      <c r="D217" s="11">
        <v>0</v>
      </c>
      <c r="E217" s="14">
        <f t="shared" si="7"/>
        <v>1403687.01</v>
      </c>
      <c r="F217" s="11">
        <v>281046.58</v>
      </c>
      <c r="G217" s="11">
        <v>0</v>
      </c>
      <c r="H217" s="15">
        <f t="shared" si="8"/>
        <v>281046.58</v>
      </c>
    </row>
    <row r="218" spans="1:8">
      <c r="A218" s="10" t="s">
        <v>430</v>
      </c>
      <c r="B218" s="10" t="s">
        <v>431</v>
      </c>
      <c r="C218" s="11">
        <v>2726702.83</v>
      </c>
      <c r="D218" s="11">
        <v>0</v>
      </c>
      <c r="E218" s="14">
        <f t="shared" si="7"/>
        <v>2726702.83</v>
      </c>
      <c r="F218" s="11">
        <v>256822.69</v>
      </c>
      <c r="G218" s="11">
        <v>0</v>
      </c>
      <c r="H218" s="15">
        <f t="shared" si="8"/>
        <v>256822.69</v>
      </c>
    </row>
    <row r="219" spans="1:8">
      <c r="A219" s="10" t="s">
        <v>432</v>
      </c>
      <c r="B219" s="10" t="s">
        <v>433</v>
      </c>
      <c r="C219" s="11">
        <v>1325514.76</v>
      </c>
      <c r="D219" s="11">
        <v>0</v>
      </c>
      <c r="E219" s="14">
        <f t="shared" si="7"/>
        <v>1325514.76</v>
      </c>
      <c r="F219" s="11">
        <v>346302.78</v>
      </c>
      <c r="G219" s="11">
        <v>0</v>
      </c>
      <c r="H219" s="15">
        <f t="shared" si="8"/>
        <v>346302.78</v>
      </c>
    </row>
    <row r="220" spans="1:8">
      <c r="A220" s="10" t="s">
        <v>434</v>
      </c>
      <c r="B220" s="10" t="s">
        <v>435</v>
      </c>
      <c r="C220" s="11">
        <v>735377.12</v>
      </c>
      <c r="D220" s="11">
        <v>0</v>
      </c>
      <c r="E220" s="14">
        <f t="shared" si="7"/>
        <v>735377.12</v>
      </c>
      <c r="F220" s="11">
        <v>167507.39</v>
      </c>
      <c r="G220" s="11">
        <v>0</v>
      </c>
      <c r="H220" s="15">
        <f t="shared" si="8"/>
        <v>167507.39</v>
      </c>
    </row>
    <row r="221" spans="1:8">
      <c r="A221" s="10" t="s">
        <v>436</v>
      </c>
      <c r="B221" s="10" t="s">
        <v>437</v>
      </c>
      <c r="C221" s="11">
        <v>231188.6</v>
      </c>
      <c r="D221" s="11">
        <v>0</v>
      </c>
      <c r="E221" s="14">
        <f t="shared" si="7"/>
        <v>231188.6</v>
      </c>
      <c r="F221" s="11">
        <v>72424.49</v>
      </c>
      <c r="G221" s="11">
        <v>0</v>
      </c>
      <c r="H221" s="15">
        <f t="shared" si="8"/>
        <v>72424.49</v>
      </c>
    </row>
    <row r="222" spans="1:8">
      <c r="A222" s="10" t="s">
        <v>438</v>
      </c>
      <c r="B222" s="10" t="s">
        <v>439</v>
      </c>
      <c r="C222" s="11">
        <v>348715.9</v>
      </c>
      <c r="D222" s="11">
        <v>0</v>
      </c>
      <c r="E222" s="14">
        <f t="shared" si="7"/>
        <v>348715.9</v>
      </c>
      <c r="F222" s="11">
        <v>102251.19</v>
      </c>
      <c r="G222" s="11">
        <v>0</v>
      </c>
      <c r="H222" s="15">
        <f t="shared" si="8"/>
        <v>102251.19</v>
      </c>
    </row>
    <row r="223" spans="1:8">
      <c r="A223" s="10" t="s">
        <v>440</v>
      </c>
      <c r="B223" s="10" t="s">
        <v>441</v>
      </c>
      <c r="C223" s="11">
        <v>1993041</v>
      </c>
      <c r="D223" s="11">
        <v>0</v>
      </c>
      <c r="E223" s="14">
        <f t="shared" si="7"/>
        <v>1993041</v>
      </c>
      <c r="F223" s="11">
        <v>273960.68</v>
      </c>
      <c r="G223" s="11">
        <v>0</v>
      </c>
      <c r="H223" s="15">
        <f t="shared" si="8"/>
        <v>273960.68</v>
      </c>
    </row>
    <row r="224" spans="1:8">
      <c r="A224" s="10" t="s">
        <v>442</v>
      </c>
      <c r="B224" s="10" t="s">
        <v>443</v>
      </c>
      <c r="C224" s="11">
        <v>331374.08</v>
      </c>
      <c r="D224" s="11">
        <v>0</v>
      </c>
      <c r="E224" s="14">
        <f t="shared" si="7"/>
        <v>331374.08</v>
      </c>
      <c r="F224" s="11">
        <v>44822.44</v>
      </c>
      <c r="G224" s="11">
        <v>0</v>
      </c>
      <c r="H224" s="15">
        <f t="shared" si="8"/>
        <v>44822.44</v>
      </c>
    </row>
    <row r="225" spans="1:8">
      <c r="A225" s="10" t="s">
        <v>444</v>
      </c>
      <c r="B225" s="10" t="s">
        <v>445</v>
      </c>
      <c r="C225" s="11">
        <v>842151</v>
      </c>
      <c r="D225" s="11">
        <v>0</v>
      </c>
      <c r="E225" s="14">
        <f t="shared" si="7"/>
        <v>842151</v>
      </c>
      <c r="F225" s="11">
        <v>219827.7</v>
      </c>
      <c r="G225" s="11">
        <v>0</v>
      </c>
      <c r="H225" s="15">
        <f t="shared" si="8"/>
        <v>219827.7</v>
      </c>
    </row>
    <row r="226" spans="1:8">
      <c r="A226" s="10" t="s">
        <v>446</v>
      </c>
      <c r="B226" s="10" t="s">
        <v>447</v>
      </c>
      <c r="C226" s="11">
        <v>959763.3</v>
      </c>
      <c r="D226" s="11">
        <v>0</v>
      </c>
      <c r="E226" s="14">
        <f t="shared" si="7"/>
        <v>959763.3</v>
      </c>
      <c r="F226" s="11">
        <v>221805.16</v>
      </c>
      <c r="G226" s="11">
        <v>0</v>
      </c>
      <c r="H226" s="15">
        <f t="shared" si="8"/>
        <v>221805.16</v>
      </c>
    </row>
    <row r="227" spans="1:8">
      <c r="A227" s="10" t="s">
        <v>448</v>
      </c>
      <c r="B227" s="10" t="s">
        <v>449</v>
      </c>
      <c r="C227" s="11">
        <v>419004.16</v>
      </c>
      <c r="D227" s="11">
        <v>0</v>
      </c>
      <c r="E227" s="14">
        <f t="shared" si="7"/>
        <v>419004.16</v>
      </c>
      <c r="F227" s="11">
        <v>123096.92</v>
      </c>
      <c r="G227" s="11">
        <v>0</v>
      </c>
      <c r="H227" s="15">
        <f t="shared" si="8"/>
        <v>123096.92</v>
      </c>
    </row>
    <row r="228" spans="1:8">
      <c r="A228" s="10" t="s">
        <v>450</v>
      </c>
      <c r="B228" s="10" t="s">
        <v>451</v>
      </c>
      <c r="C228" s="11">
        <v>489239.08</v>
      </c>
      <c r="D228" s="11">
        <v>0</v>
      </c>
      <c r="E228" s="14">
        <f t="shared" si="7"/>
        <v>489239.08</v>
      </c>
      <c r="F228" s="11">
        <v>117494.12</v>
      </c>
      <c r="G228" s="11">
        <v>0</v>
      </c>
      <c r="H228" s="15">
        <f t="shared" si="8"/>
        <v>117494.12</v>
      </c>
    </row>
    <row r="229" spans="1:8">
      <c r="A229" s="10" t="s">
        <v>452</v>
      </c>
      <c r="B229" s="10" t="s">
        <v>453</v>
      </c>
      <c r="C229" s="11">
        <v>241058.59</v>
      </c>
      <c r="D229" s="11">
        <v>0</v>
      </c>
      <c r="E229" s="14">
        <f t="shared" si="7"/>
        <v>241058.59</v>
      </c>
      <c r="F229" s="11">
        <v>36253.44</v>
      </c>
      <c r="G229" s="11">
        <v>0</v>
      </c>
      <c r="H229" s="15">
        <f t="shared" si="8"/>
        <v>36253.44</v>
      </c>
    </row>
    <row r="230" spans="1:8">
      <c r="A230" s="10" t="s">
        <v>454</v>
      </c>
      <c r="B230" s="10" t="s">
        <v>455</v>
      </c>
      <c r="C230" s="11">
        <v>268361.63</v>
      </c>
      <c r="D230" s="11">
        <v>0</v>
      </c>
      <c r="E230" s="14">
        <f t="shared" si="7"/>
        <v>268361.63</v>
      </c>
      <c r="F230" s="11">
        <v>52979.46</v>
      </c>
      <c r="G230" s="11">
        <v>0</v>
      </c>
      <c r="H230" s="15">
        <f t="shared" si="8"/>
        <v>52979.46</v>
      </c>
    </row>
    <row r="231" spans="1:8">
      <c r="A231" s="10" t="s">
        <v>456</v>
      </c>
      <c r="B231" s="10" t="s">
        <v>457</v>
      </c>
      <c r="C231" s="11">
        <v>2439577.89</v>
      </c>
      <c r="D231" s="11">
        <v>0</v>
      </c>
      <c r="E231" s="14">
        <f t="shared" si="7"/>
        <v>2439577.89</v>
      </c>
      <c r="F231" s="11">
        <v>486372.91</v>
      </c>
      <c r="G231" s="11">
        <v>0</v>
      </c>
      <c r="H231" s="15">
        <f t="shared" si="8"/>
        <v>486372.91</v>
      </c>
    </row>
    <row r="232" spans="1:8">
      <c r="A232" s="10" t="s">
        <v>458</v>
      </c>
      <c r="B232" s="10" t="s">
        <v>459</v>
      </c>
      <c r="C232" s="11">
        <v>865473.48</v>
      </c>
      <c r="D232" s="11">
        <v>0</v>
      </c>
      <c r="E232" s="14">
        <f t="shared" si="7"/>
        <v>865473.48</v>
      </c>
      <c r="F232" s="11">
        <v>244793.14</v>
      </c>
      <c r="G232" s="11">
        <v>0</v>
      </c>
      <c r="H232" s="15">
        <f t="shared" si="8"/>
        <v>244793.14</v>
      </c>
    </row>
    <row r="233" spans="1:8">
      <c r="A233" s="10" t="s">
        <v>460</v>
      </c>
      <c r="B233" s="10" t="s">
        <v>461</v>
      </c>
      <c r="C233" s="11">
        <v>1570693.92</v>
      </c>
      <c r="D233" s="11">
        <v>344938.72</v>
      </c>
      <c r="E233" s="14">
        <f t="shared" si="7"/>
        <v>1225755.2</v>
      </c>
      <c r="F233" s="11">
        <v>1511027.06</v>
      </c>
      <c r="G233" s="11">
        <v>0</v>
      </c>
      <c r="H233" s="15">
        <f t="shared" si="8"/>
        <v>1511027.06</v>
      </c>
    </row>
    <row r="234" spans="1:8">
      <c r="A234" s="10" t="s">
        <v>462</v>
      </c>
      <c r="B234" s="10" t="s">
        <v>463</v>
      </c>
      <c r="C234" s="11">
        <v>485063.95</v>
      </c>
      <c r="D234" s="11">
        <v>0</v>
      </c>
      <c r="E234" s="14">
        <f t="shared" si="7"/>
        <v>485063.95</v>
      </c>
      <c r="F234" s="11">
        <v>68634.36</v>
      </c>
      <c r="G234" s="11">
        <v>0</v>
      </c>
      <c r="H234" s="15">
        <f t="shared" si="8"/>
        <v>68634.36</v>
      </c>
    </row>
    <row r="235" spans="1:8">
      <c r="A235" s="10" t="s">
        <v>464</v>
      </c>
      <c r="B235" s="10" t="s">
        <v>465</v>
      </c>
      <c r="C235" s="11">
        <v>3675690.82</v>
      </c>
      <c r="D235" s="11">
        <v>0</v>
      </c>
      <c r="E235" s="14">
        <f t="shared" si="7"/>
        <v>3675690.82</v>
      </c>
      <c r="F235" s="11">
        <v>753742.05</v>
      </c>
      <c r="G235" s="11">
        <v>0</v>
      </c>
      <c r="H235" s="15">
        <f t="shared" si="8"/>
        <v>753742.05</v>
      </c>
    </row>
    <row r="236" spans="1:8">
      <c r="A236" s="10" t="s">
        <v>466</v>
      </c>
      <c r="B236" s="10" t="s">
        <v>467</v>
      </c>
      <c r="C236" s="11">
        <v>316994.15</v>
      </c>
      <c r="D236" s="11">
        <v>0</v>
      </c>
      <c r="E236" s="14">
        <f t="shared" si="7"/>
        <v>316994.15</v>
      </c>
      <c r="F236" s="11">
        <v>76791.39</v>
      </c>
      <c r="G236" s="11">
        <v>0</v>
      </c>
      <c r="H236" s="15">
        <f t="shared" si="8"/>
        <v>76791.39</v>
      </c>
    </row>
    <row r="237" spans="1:8">
      <c r="A237" s="10" t="s">
        <v>468</v>
      </c>
      <c r="B237" s="10" t="s">
        <v>469</v>
      </c>
      <c r="C237" s="11">
        <v>1621988.96</v>
      </c>
      <c r="D237" s="11">
        <v>0</v>
      </c>
      <c r="E237" s="14">
        <f t="shared" si="7"/>
        <v>1621988.96</v>
      </c>
      <c r="F237" s="11">
        <v>262590.28</v>
      </c>
      <c r="G237" s="11">
        <v>0</v>
      </c>
      <c r="H237" s="15">
        <f t="shared" si="8"/>
        <v>262590.28</v>
      </c>
    </row>
    <row r="238" spans="1:8">
      <c r="A238" s="10" t="s">
        <v>470</v>
      </c>
      <c r="B238" s="10" t="s">
        <v>471</v>
      </c>
      <c r="C238" s="11">
        <v>8174202.93</v>
      </c>
      <c r="D238" s="11">
        <v>0</v>
      </c>
      <c r="E238" s="14">
        <f t="shared" si="7"/>
        <v>8174202.93</v>
      </c>
      <c r="F238" s="11">
        <v>1827915.11</v>
      </c>
      <c r="G238" s="11">
        <v>0</v>
      </c>
      <c r="H238" s="15">
        <f t="shared" si="8"/>
        <v>1827915.11</v>
      </c>
    </row>
    <row r="239" spans="1:8">
      <c r="A239" s="10" t="s">
        <v>472</v>
      </c>
      <c r="B239" s="10" t="s">
        <v>473</v>
      </c>
      <c r="C239" s="11">
        <v>579098.96</v>
      </c>
      <c r="D239" s="11">
        <v>0</v>
      </c>
      <c r="E239" s="14">
        <f t="shared" si="7"/>
        <v>579098.96</v>
      </c>
      <c r="F239" s="11">
        <v>141718.01</v>
      </c>
      <c r="G239" s="11">
        <v>0</v>
      </c>
      <c r="H239" s="15">
        <f t="shared" si="8"/>
        <v>141718.01</v>
      </c>
    </row>
    <row r="240" spans="1:8">
      <c r="A240" s="10" t="s">
        <v>474</v>
      </c>
      <c r="B240" s="10" t="s">
        <v>475</v>
      </c>
      <c r="C240" s="11">
        <v>3620098.19</v>
      </c>
      <c r="D240" s="11">
        <v>0</v>
      </c>
      <c r="E240" s="14">
        <f t="shared" si="7"/>
        <v>3620098.19</v>
      </c>
      <c r="F240" s="11">
        <v>590189.59</v>
      </c>
      <c r="G240" s="11">
        <v>0</v>
      </c>
      <c r="H240" s="15">
        <f t="shared" si="8"/>
        <v>590189.59</v>
      </c>
    </row>
    <row r="241" spans="1:8">
      <c r="A241" s="10" t="s">
        <v>476</v>
      </c>
      <c r="B241" s="10" t="s">
        <v>477</v>
      </c>
      <c r="C241" s="11">
        <v>1321361.19</v>
      </c>
      <c r="D241" s="11">
        <v>0</v>
      </c>
      <c r="E241" s="14">
        <f t="shared" si="7"/>
        <v>1321361.19</v>
      </c>
      <c r="F241" s="11">
        <v>315487.35</v>
      </c>
      <c r="G241" s="11">
        <v>0</v>
      </c>
      <c r="H241" s="15">
        <f t="shared" si="8"/>
        <v>315487.35</v>
      </c>
    </row>
    <row r="242" spans="1:8">
      <c r="A242" s="10" t="s">
        <v>478</v>
      </c>
      <c r="B242" s="10" t="s">
        <v>479</v>
      </c>
      <c r="C242" s="11">
        <v>1029979.11</v>
      </c>
      <c r="D242" s="11">
        <v>0</v>
      </c>
      <c r="E242" s="14">
        <f t="shared" si="7"/>
        <v>1029979.11</v>
      </c>
      <c r="F242" s="11">
        <v>113044.83</v>
      </c>
      <c r="G242" s="11">
        <v>0</v>
      </c>
      <c r="H242" s="15">
        <f t="shared" si="8"/>
        <v>113044.83</v>
      </c>
    </row>
    <row r="243" spans="1:8">
      <c r="A243" s="10" t="s">
        <v>480</v>
      </c>
      <c r="B243" s="10" t="s">
        <v>481</v>
      </c>
      <c r="C243" s="11">
        <v>421560.66</v>
      </c>
      <c r="D243" s="11">
        <v>0</v>
      </c>
      <c r="E243" s="14">
        <f t="shared" si="7"/>
        <v>421560.66</v>
      </c>
      <c r="F243" s="11">
        <v>129194.09</v>
      </c>
      <c r="G243" s="11">
        <v>0</v>
      </c>
      <c r="H243" s="15">
        <f t="shared" si="8"/>
        <v>129194.09</v>
      </c>
    </row>
    <row r="244" spans="1:8">
      <c r="A244" s="10" t="s">
        <v>482</v>
      </c>
      <c r="B244" s="10" t="s">
        <v>483</v>
      </c>
      <c r="C244" s="11">
        <v>356979.7</v>
      </c>
      <c r="D244" s="11">
        <v>0</v>
      </c>
      <c r="E244" s="14">
        <f t="shared" si="7"/>
        <v>356979.7</v>
      </c>
      <c r="F244" s="11">
        <v>81899.83</v>
      </c>
      <c r="G244" s="11">
        <v>0</v>
      </c>
      <c r="H244" s="15">
        <f t="shared" si="8"/>
        <v>81899.83</v>
      </c>
    </row>
    <row r="245" spans="1:8">
      <c r="A245" s="10" t="s">
        <v>484</v>
      </c>
      <c r="B245" s="10" t="s">
        <v>485</v>
      </c>
      <c r="C245" s="11">
        <v>501942.61</v>
      </c>
      <c r="D245" s="11">
        <v>0</v>
      </c>
      <c r="E245" s="14">
        <f t="shared" si="7"/>
        <v>501942.61</v>
      </c>
      <c r="F245" s="11">
        <v>82394.19</v>
      </c>
      <c r="G245" s="11">
        <v>0</v>
      </c>
      <c r="H245" s="15">
        <f t="shared" si="8"/>
        <v>82394.19</v>
      </c>
    </row>
    <row r="246" spans="1:8">
      <c r="A246" s="10" t="s">
        <v>486</v>
      </c>
      <c r="B246" s="10" t="s">
        <v>487</v>
      </c>
      <c r="C246" s="11">
        <v>1533444</v>
      </c>
      <c r="D246" s="11">
        <v>0</v>
      </c>
      <c r="E246" s="14">
        <f t="shared" si="7"/>
        <v>1533444</v>
      </c>
      <c r="F246" s="11">
        <v>226501.63</v>
      </c>
      <c r="G246" s="11">
        <v>0</v>
      </c>
      <c r="H246" s="15">
        <f t="shared" si="8"/>
        <v>226501.63</v>
      </c>
    </row>
    <row r="247" spans="1:8">
      <c r="A247" s="10" t="s">
        <v>488</v>
      </c>
      <c r="B247" s="10" t="s">
        <v>489</v>
      </c>
      <c r="C247" s="11">
        <v>418802.58</v>
      </c>
      <c r="D247" s="11">
        <v>0</v>
      </c>
      <c r="E247" s="14">
        <f t="shared" si="7"/>
        <v>418802.58</v>
      </c>
      <c r="F247" s="11">
        <v>85195.59</v>
      </c>
      <c r="G247" s="11">
        <v>0</v>
      </c>
      <c r="H247" s="15">
        <f t="shared" si="8"/>
        <v>85195.59</v>
      </c>
    </row>
    <row r="248" spans="1:8">
      <c r="A248" s="10" t="s">
        <v>490</v>
      </c>
      <c r="B248" s="10" t="s">
        <v>491</v>
      </c>
      <c r="C248" s="11">
        <v>5719025.2</v>
      </c>
      <c r="D248" s="11">
        <v>0</v>
      </c>
      <c r="E248" s="14">
        <f t="shared" si="7"/>
        <v>5719025.2</v>
      </c>
      <c r="F248" s="11">
        <v>1024654.15</v>
      </c>
      <c r="G248" s="11">
        <v>0</v>
      </c>
      <c r="H248" s="15">
        <f t="shared" si="8"/>
        <v>1024654.15</v>
      </c>
    </row>
    <row r="249" spans="1:8">
      <c r="A249" s="10" t="s">
        <v>492</v>
      </c>
      <c r="B249" s="10" t="s">
        <v>493</v>
      </c>
      <c r="C249" s="11">
        <v>398021.27</v>
      </c>
      <c r="D249" s="11">
        <v>0</v>
      </c>
      <c r="E249" s="14">
        <f t="shared" si="7"/>
        <v>398021.27</v>
      </c>
      <c r="F249" s="11">
        <v>162728.53</v>
      </c>
      <c r="G249" s="11">
        <v>0</v>
      </c>
      <c r="H249" s="15">
        <f t="shared" si="8"/>
        <v>162728.53</v>
      </c>
    </row>
    <row r="250" spans="1:8">
      <c r="A250" s="10" t="s">
        <v>494</v>
      </c>
      <c r="B250" s="10" t="s">
        <v>495</v>
      </c>
      <c r="C250" s="11">
        <v>984486.72</v>
      </c>
      <c r="D250" s="11">
        <v>0</v>
      </c>
      <c r="E250" s="14">
        <f t="shared" si="7"/>
        <v>984486.72</v>
      </c>
      <c r="F250" s="11">
        <v>324138.74</v>
      </c>
      <c r="G250" s="11">
        <v>0</v>
      </c>
      <c r="H250" s="15">
        <f t="shared" si="8"/>
        <v>324138.74</v>
      </c>
    </row>
    <row r="251" spans="1:8">
      <c r="A251" s="10" t="s">
        <v>496</v>
      </c>
      <c r="B251" s="10" t="s">
        <v>497</v>
      </c>
      <c r="C251" s="11">
        <v>422637.9</v>
      </c>
      <c r="D251" s="11">
        <v>0</v>
      </c>
      <c r="E251" s="14">
        <f t="shared" si="7"/>
        <v>422637.9</v>
      </c>
      <c r="F251" s="11">
        <v>109089.91</v>
      </c>
      <c r="G251" s="11">
        <v>0</v>
      </c>
      <c r="H251" s="15">
        <f t="shared" si="8"/>
        <v>109089.91</v>
      </c>
    </row>
    <row r="252" spans="1:8">
      <c r="A252" s="10" t="s">
        <v>498</v>
      </c>
      <c r="B252" s="10" t="s">
        <v>499</v>
      </c>
      <c r="C252" s="11">
        <v>412764.24</v>
      </c>
      <c r="D252" s="11">
        <v>0</v>
      </c>
      <c r="E252" s="14">
        <f t="shared" si="7"/>
        <v>412764.24</v>
      </c>
      <c r="F252" s="11">
        <v>50342.85</v>
      </c>
      <c r="G252" s="11">
        <v>0</v>
      </c>
      <c r="H252" s="15">
        <f t="shared" si="8"/>
        <v>50342.85</v>
      </c>
    </row>
    <row r="253" spans="1:8">
      <c r="A253" s="10" t="s">
        <v>500</v>
      </c>
      <c r="B253" s="10" t="s">
        <v>501</v>
      </c>
      <c r="C253" s="11">
        <v>172209.26</v>
      </c>
      <c r="D253" s="11">
        <v>0</v>
      </c>
      <c r="E253" s="14">
        <f t="shared" si="7"/>
        <v>172209.26</v>
      </c>
      <c r="F253" s="11">
        <v>133396.19</v>
      </c>
      <c r="G253" s="11">
        <v>0</v>
      </c>
      <c r="H253" s="15">
        <f t="shared" si="8"/>
        <v>133396.19</v>
      </c>
    </row>
    <row r="254" spans="1:8">
      <c r="A254" s="10" t="s">
        <v>502</v>
      </c>
      <c r="B254" s="10" t="s">
        <v>503</v>
      </c>
      <c r="C254" s="11">
        <v>7044993.12</v>
      </c>
      <c r="D254" s="11">
        <v>0</v>
      </c>
      <c r="E254" s="14">
        <f t="shared" si="7"/>
        <v>7044993.12</v>
      </c>
      <c r="F254" s="11">
        <v>1282959.94</v>
      </c>
      <c r="G254" s="11">
        <v>0</v>
      </c>
      <c r="H254" s="15">
        <f t="shared" si="8"/>
        <v>1282959.94</v>
      </c>
    </row>
    <row r="255" spans="1:8">
      <c r="A255" s="10" t="s">
        <v>504</v>
      </c>
      <c r="B255" s="10" t="s">
        <v>505</v>
      </c>
      <c r="C255" s="11">
        <v>1338122.94</v>
      </c>
      <c r="D255" s="11">
        <v>0</v>
      </c>
      <c r="E255" s="14">
        <f t="shared" si="7"/>
        <v>1338122.94</v>
      </c>
      <c r="F255" s="11">
        <v>315652.14</v>
      </c>
      <c r="G255" s="11">
        <v>0</v>
      </c>
      <c r="H255" s="15">
        <f t="shared" si="8"/>
        <v>315652.14</v>
      </c>
    </row>
    <row r="256" spans="1:8">
      <c r="A256" s="10" t="s">
        <v>506</v>
      </c>
      <c r="B256" s="10" t="s">
        <v>507</v>
      </c>
      <c r="C256" s="11">
        <v>390871.47</v>
      </c>
      <c r="D256" s="11">
        <v>0</v>
      </c>
      <c r="E256" s="14">
        <f t="shared" si="7"/>
        <v>390871.47</v>
      </c>
      <c r="F256" s="11">
        <v>102086.4</v>
      </c>
      <c r="G256" s="11">
        <v>0</v>
      </c>
      <c r="H256" s="15">
        <f t="shared" si="8"/>
        <v>102086.4</v>
      </c>
    </row>
    <row r="257" spans="1:8">
      <c r="A257" s="10" t="s">
        <v>508</v>
      </c>
      <c r="B257" s="10" t="s">
        <v>509</v>
      </c>
      <c r="C257" s="11">
        <v>487762.14</v>
      </c>
      <c r="D257" s="11">
        <v>0</v>
      </c>
      <c r="E257" s="14">
        <f t="shared" si="7"/>
        <v>487762.14</v>
      </c>
      <c r="F257" s="11">
        <v>100273.73</v>
      </c>
      <c r="G257" s="11">
        <v>0</v>
      </c>
      <c r="H257" s="15">
        <f t="shared" si="8"/>
        <v>100273.73</v>
      </c>
    </row>
    <row r="258" spans="1:8">
      <c r="A258" s="10" t="s">
        <v>510</v>
      </c>
      <c r="B258" s="10" t="s">
        <v>511</v>
      </c>
      <c r="C258" s="11">
        <v>1007004</v>
      </c>
      <c r="D258" s="11">
        <v>0</v>
      </c>
      <c r="E258" s="14">
        <f t="shared" si="7"/>
        <v>1007004</v>
      </c>
      <c r="F258" s="11">
        <v>196427.75</v>
      </c>
      <c r="G258" s="11">
        <v>0</v>
      </c>
      <c r="H258" s="15">
        <f t="shared" si="8"/>
        <v>196427.75</v>
      </c>
    </row>
    <row r="259" spans="1:8">
      <c r="A259" s="10" t="s">
        <v>512</v>
      </c>
      <c r="B259" s="10" t="s">
        <v>513</v>
      </c>
      <c r="C259" s="11">
        <v>1337506.09</v>
      </c>
      <c r="D259" s="11">
        <v>0</v>
      </c>
      <c r="E259" s="14">
        <f t="shared" si="7"/>
        <v>1337506.09</v>
      </c>
      <c r="F259" s="11">
        <v>166518.66</v>
      </c>
      <c r="G259" s="11">
        <v>0</v>
      </c>
      <c r="H259" s="15">
        <f t="shared" si="8"/>
        <v>166518.66</v>
      </c>
    </row>
    <row r="260" spans="1:8">
      <c r="A260" s="10" t="s">
        <v>514</v>
      </c>
      <c r="B260" s="10" t="s">
        <v>515</v>
      </c>
      <c r="C260" s="11">
        <v>1490535.45</v>
      </c>
      <c r="D260" s="11">
        <v>0</v>
      </c>
      <c r="E260" s="14">
        <f t="shared" si="7"/>
        <v>1490535.45</v>
      </c>
      <c r="F260" s="11">
        <v>264238.17</v>
      </c>
      <c r="G260" s="11">
        <v>0</v>
      </c>
      <c r="H260" s="15">
        <f t="shared" si="8"/>
        <v>264238.17</v>
      </c>
    </row>
    <row r="261" spans="1:8">
      <c r="A261" s="10" t="s">
        <v>516</v>
      </c>
      <c r="B261" s="10" t="s">
        <v>517</v>
      </c>
      <c r="C261" s="11">
        <v>867940.98</v>
      </c>
      <c r="D261" s="11">
        <v>0</v>
      </c>
      <c r="E261" s="14">
        <f t="shared" si="7"/>
        <v>867940.98</v>
      </c>
      <c r="F261" s="11">
        <v>162893.31</v>
      </c>
      <c r="G261" s="11">
        <v>0</v>
      </c>
      <c r="H261" s="15">
        <f t="shared" si="8"/>
        <v>162893.31</v>
      </c>
    </row>
    <row r="262" spans="1:8">
      <c r="A262" s="10" t="s">
        <v>518</v>
      </c>
      <c r="B262" s="10" t="s">
        <v>519</v>
      </c>
      <c r="C262" s="11">
        <v>186471.52</v>
      </c>
      <c r="D262" s="11">
        <v>0</v>
      </c>
      <c r="E262" s="14">
        <f t="shared" si="7"/>
        <v>186471.52</v>
      </c>
      <c r="F262" s="11">
        <v>18868.27</v>
      </c>
      <c r="G262" s="11">
        <v>0</v>
      </c>
      <c r="H262" s="15">
        <f t="shared" si="8"/>
        <v>18868.27</v>
      </c>
    </row>
    <row r="263" spans="1:8">
      <c r="A263" s="10" t="s">
        <v>520</v>
      </c>
      <c r="B263" s="10" t="s">
        <v>521</v>
      </c>
      <c r="C263" s="11">
        <v>512777.14</v>
      </c>
      <c r="D263" s="11">
        <v>0</v>
      </c>
      <c r="E263" s="14">
        <f t="shared" si="7"/>
        <v>512777.14</v>
      </c>
      <c r="F263" s="11">
        <v>86678.69</v>
      </c>
      <c r="G263" s="11">
        <v>0</v>
      </c>
      <c r="H263" s="15">
        <f t="shared" si="8"/>
        <v>86678.69</v>
      </c>
    </row>
    <row r="264" spans="1:8">
      <c r="A264" s="10" t="s">
        <v>522</v>
      </c>
      <c r="B264" s="10" t="s">
        <v>523</v>
      </c>
      <c r="C264" s="11">
        <v>354271.29</v>
      </c>
      <c r="D264" s="11">
        <v>0</v>
      </c>
      <c r="E264" s="14">
        <f t="shared" ref="E264:E327" si="9">C264-D264</f>
        <v>354271.29</v>
      </c>
      <c r="F264" s="11">
        <v>57511.15</v>
      </c>
      <c r="G264" s="11">
        <v>0</v>
      </c>
      <c r="H264" s="15">
        <f t="shared" ref="H264:H327" si="10">F264-G264</f>
        <v>57511.15</v>
      </c>
    </row>
    <row r="265" spans="1:8">
      <c r="A265" s="10" t="s">
        <v>524</v>
      </c>
      <c r="B265" s="10" t="s">
        <v>525</v>
      </c>
      <c r="C265" s="11">
        <v>1078890</v>
      </c>
      <c r="D265" s="11">
        <v>0</v>
      </c>
      <c r="E265" s="14">
        <f t="shared" si="9"/>
        <v>1078890</v>
      </c>
      <c r="F265" s="11">
        <v>176488.36</v>
      </c>
      <c r="G265" s="11">
        <v>0</v>
      </c>
      <c r="H265" s="15">
        <f t="shared" si="10"/>
        <v>176488.36</v>
      </c>
    </row>
    <row r="266" spans="1:8">
      <c r="A266" s="10" t="s">
        <v>526</v>
      </c>
      <c r="B266" s="10" t="s">
        <v>527</v>
      </c>
      <c r="C266" s="11">
        <v>828655.39</v>
      </c>
      <c r="D266" s="11">
        <v>0</v>
      </c>
      <c r="E266" s="14">
        <f t="shared" si="9"/>
        <v>828655.39</v>
      </c>
      <c r="F266" s="11">
        <v>180525.67</v>
      </c>
      <c r="G266" s="11">
        <v>0</v>
      </c>
      <c r="H266" s="15">
        <f t="shared" si="10"/>
        <v>180525.67</v>
      </c>
    </row>
    <row r="267" spans="1:8">
      <c r="A267" s="10" t="s">
        <v>528</v>
      </c>
      <c r="B267" s="10" t="s">
        <v>529</v>
      </c>
      <c r="C267" s="11">
        <v>2367074.38</v>
      </c>
      <c r="D267" s="11">
        <v>0</v>
      </c>
      <c r="E267" s="14">
        <f t="shared" si="9"/>
        <v>2367074.38</v>
      </c>
      <c r="F267" s="11">
        <v>571156.53</v>
      </c>
      <c r="G267" s="11">
        <v>0</v>
      </c>
      <c r="H267" s="15">
        <f t="shared" si="10"/>
        <v>571156.53</v>
      </c>
    </row>
    <row r="268" spans="1:8">
      <c r="A268" s="10" t="s">
        <v>530</v>
      </c>
      <c r="B268" s="10" t="s">
        <v>531</v>
      </c>
      <c r="C268" s="11">
        <v>391781.8</v>
      </c>
      <c r="D268" s="11">
        <v>0</v>
      </c>
      <c r="E268" s="14">
        <f t="shared" si="9"/>
        <v>391781.8</v>
      </c>
      <c r="F268" s="11">
        <v>81652.64</v>
      </c>
      <c r="G268" s="11">
        <v>0</v>
      </c>
      <c r="H268" s="15">
        <f t="shared" si="10"/>
        <v>81652.64</v>
      </c>
    </row>
    <row r="269" spans="1:8">
      <c r="A269" s="10" t="s">
        <v>532</v>
      </c>
      <c r="B269" s="10" t="s">
        <v>533</v>
      </c>
      <c r="C269" s="11">
        <v>1996049.56</v>
      </c>
      <c r="D269" s="11">
        <v>0</v>
      </c>
      <c r="E269" s="14">
        <f t="shared" si="9"/>
        <v>1996049.56</v>
      </c>
      <c r="F269" s="11">
        <v>262343.1</v>
      </c>
      <c r="G269" s="11">
        <v>0</v>
      </c>
      <c r="H269" s="15">
        <f t="shared" si="10"/>
        <v>262343.1</v>
      </c>
    </row>
    <row r="270" spans="1:8">
      <c r="A270" s="10" t="s">
        <v>534</v>
      </c>
      <c r="B270" s="10" t="s">
        <v>535</v>
      </c>
      <c r="C270" s="11">
        <v>993544.62</v>
      </c>
      <c r="D270" s="11">
        <v>0</v>
      </c>
      <c r="E270" s="14">
        <f t="shared" si="9"/>
        <v>993544.62</v>
      </c>
      <c r="F270" s="11">
        <v>178713</v>
      </c>
      <c r="G270" s="11">
        <v>0</v>
      </c>
      <c r="H270" s="15">
        <f t="shared" si="10"/>
        <v>178713</v>
      </c>
    </row>
    <row r="271" spans="1:8">
      <c r="A271" s="10" t="s">
        <v>536</v>
      </c>
      <c r="B271" s="10" t="s">
        <v>537</v>
      </c>
      <c r="C271" s="11">
        <v>2188961.24</v>
      </c>
      <c r="D271" s="11">
        <v>0</v>
      </c>
      <c r="E271" s="14">
        <f t="shared" si="9"/>
        <v>2188961.24</v>
      </c>
      <c r="F271" s="11">
        <v>552947.41</v>
      </c>
      <c r="G271" s="11">
        <v>0</v>
      </c>
      <c r="H271" s="15">
        <f t="shared" si="10"/>
        <v>552947.41</v>
      </c>
    </row>
    <row r="272" spans="1:8">
      <c r="A272" s="10" t="s">
        <v>538</v>
      </c>
      <c r="B272" s="10" t="s">
        <v>539</v>
      </c>
      <c r="C272" s="11">
        <v>2310597.55</v>
      </c>
      <c r="D272" s="11">
        <v>0</v>
      </c>
      <c r="E272" s="14">
        <f t="shared" si="9"/>
        <v>2310597.55</v>
      </c>
      <c r="F272" s="11">
        <v>704552.72</v>
      </c>
      <c r="G272" s="11">
        <v>0</v>
      </c>
      <c r="H272" s="15">
        <f t="shared" si="10"/>
        <v>704552.72</v>
      </c>
    </row>
    <row r="273" spans="1:8">
      <c r="A273" s="10" t="s">
        <v>540</v>
      </c>
      <c r="B273" s="10" t="s">
        <v>541</v>
      </c>
      <c r="C273" s="11">
        <v>152355.72</v>
      </c>
      <c r="D273" s="11">
        <v>0</v>
      </c>
      <c r="E273" s="14">
        <f t="shared" si="9"/>
        <v>152355.72</v>
      </c>
      <c r="F273" s="11">
        <v>20186.58</v>
      </c>
      <c r="G273" s="11">
        <v>0</v>
      </c>
      <c r="H273" s="15">
        <f t="shared" si="10"/>
        <v>20186.58</v>
      </c>
    </row>
    <row r="274" spans="1:8">
      <c r="A274" s="10" t="s">
        <v>542</v>
      </c>
      <c r="B274" s="10" t="s">
        <v>543</v>
      </c>
      <c r="C274" s="11">
        <v>256214.16</v>
      </c>
      <c r="D274" s="11">
        <v>0</v>
      </c>
      <c r="E274" s="14">
        <f t="shared" si="9"/>
        <v>256214.16</v>
      </c>
      <c r="F274" s="11">
        <v>94670.93</v>
      </c>
      <c r="G274" s="11">
        <v>0</v>
      </c>
      <c r="H274" s="15">
        <f t="shared" si="10"/>
        <v>94670.93</v>
      </c>
    </row>
    <row r="275" spans="1:8">
      <c r="A275" s="10" t="s">
        <v>544</v>
      </c>
      <c r="B275" s="10" t="s">
        <v>545</v>
      </c>
      <c r="C275" s="11">
        <v>1210169.71</v>
      </c>
      <c r="D275" s="11">
        <v>0</v>
      </c>
      <c r="E275" s="14">
        <f t="shared" si="9"/>
        <v>1210169.71</v>
      </c>
      <c r="F275" s="11">
        <v>355366.14</v>
      </c>
      <c r="G275" s="11">
        <v>0</v>
      </c>
      <c r="H275" s="15">
        <f t="shared" si="10"/>
        <v>355366.14</v>
      </c>
    </row>
    <row r="276" spans="1:8">
      <c r="A276" s="10" t="s">
        <v>546</v>
      </c>
      <c r="B276" s="10" t="s">
        <v>547</v>
      </c>
      <c r="C276" s="11">
        <v>867348.91</v>
      </c>
      <c r="D276" s="11">
        <v>0</v>
      </c>
      <c r="E276" s="14">
        <f t="shared" si="9"/>
        <v>867348.91</v>
      </c>
      <c r="F276" s="11">
        <v>108018.78</v>
      </c>
      <c r="G276" s="11">
        <v>0</v>
      </c>
      <c r="H276" s="15">
        <f t="shared" si="10"/>
        <v>108018.78</v>
      </c>
    </row>
    <row r="277" spans="1:8">
      <c r="A277" s="10" t="s">
        <v>548</v>
      </c>
      <c r="B277" s="10" t="s">
        <v>549</v>
      </c>
      <c r="C277" s="11">
        <v>1814823.4</v>
      </c>
      <c r="D277" s="11">
        <v>0</v>
      </c>
      <c r="E277" s="14">
        <f t="shared" si="9"/>
        <v>1814823.4</v>
      </c>
      <c r="F277" s="11">
        <v>263167.04</v>
      </c>
      <c r="G277" s="11">
        <v>0</v>
      </c>
      <c r="H277" s="15">
        <f t="shared" si="10"/>
        <v>263167.04</v>
      </c>
    </row>
    <row r="278" spans="1:8">
      <c r="A278" s="10" t="s">
        <v>550</v>
      </c>
      <c r="B278" s="10" t="s">
        <v>551</v>
      </c>
      <c r="C278" s="11">
        <v>2320494.09</v>
      </c>
      <c r="D278" s="11">
        <v>0</v>
      </c>
      <c r="E278" s="14">
        <f t="shared" si="9"/>
        <v>2320494.09</v>
      </c>
      <c r="F278" s="11">
        <v>515128.48</v>
      </c>
      <c r="G278" s="11">
        <v>0</v>
      </c>
      <c r="H278" s="15">
        <f t="shared" si="10"/>
        <v>515128.48</v>
      </c>
    </row>
    <row r="279" spans="1:8">
      <c r="A279" s="10" t="s">
        <v>552</v>
      </c>
      <c r="B279" s="10" t="s">
        <v>553</v>
      </c>
      <c r="C279" s="11">
        <v>1941873.87</v>
      </c>
      <c r="D279" s="11">
        <v>0</v>
      </c>
      <c r="E279" s="14">
        <f t="shared" si="9"/>
        <v>1941873.87</v>
      </c>
      <c r="F279" s="11">
        <v>314581.02</v>
      </c>
      <c r="G279" s="11">
        <v>0</v>
      </c>
      <c r="H279" s="15">
        <f t="shared" si="10"/>
        <v>314581.02</v>
      </c>
    </row>
    <row r="280" spans="1:8">
      <c r="A280" s="10" t="s">
        <v>554</v>
      </c>
      <c r="B280" s="10" t="s">
        <v>555</v>
      </c>
      <c r="C280" s="11">
        <v>683945.07</v>
      </c>
      <c r="D280" s="11">
        <v>0</v>
      </c>
      <c r="E280" s="14">
        <f t="shared" si="9"/>
        <v>683945.07</v>
      </c>
      <c r="F280" s="11">
        <v>109419.49</v>
      </c>
      <c r="G280" s="11">
        <v>0</v>
      </c>
      <c r="H280" s="15">
        <f t="shared" si="10"/>
        <v>109419.49</v>
      </c>
    </row>
    <row r="281" spans="1:8">
      <c r="A281" s="10" t="s">
        <v>556</v>
      </c>
      <c r="B281" s="10" t="s">
        <v>557</v>
      </c>
      <c r="C281" s="11">
        <v>2651243.54</v>
      </c>
      <c r="D281" s="11">
        <v>0</v>
      </c>
      <c r="E281" s="14">
        <f t="shared" si="9"/>
        <v>2651243.54</v>
      </c>
      <c r="F281" s="11">
        <v>600324.07</v>
      </c>
      <c r="G281" s="11">
        <v>0</v>
      </c>
      <c r="H281" s="15">
        <f t="shared" si="10"/>
        <v>600324.07</v>
      </c>
    </row>
    <row r="282" spans="1:8">
      <c r="A282" s="10" t="s">
        <v>558</v>
      </c>
      <c r="B282" s="10" t="s">
        <v>559</v>
      </c>
      <c r="C282" s="11">
        <v>524800.7</v>
      </c>
      <c r="D282" s="11">
        <v>0</v>
      </c>
      <c r="E282" s="14">
        <f t="shared" si="9"/>
        <v>524800.7</v>
      </c>
      <c r="F282" s="11">
        <v>56934.39</v>
      </c>
      <c r="G282" s="11">
        <v>0</v>
      </c>
      <c r="H282" s="15">
        <f t="shared" si="10"/>
        <v>56934.39</v>
      </c>
    </row>
    <row r="283" spans="1:8">
      <c r="A283" s="10" t="s">
        <v>560</v>
      </c>
      <c r="B283" s="10" t="s">
        <v>561</v>
      </c>
      <c r="C283" s="11">
        <v>5343626.11</v>
      </c>
      <c r="D283" s="11">
        <v>0</v>
      </c>
      <c r="E283" s="14">
        <f t="shared" si="9"/>
        <v>5343626.11</v>
      </c>
      <c r="F283" s="11">
        <v>1017568.25</v>
      </c>
      <c r="G283" s="11">
        <v>0</v>
      </c>
      <c r="H283" s="15">
        <f t="shared" si="10"/>
        <v>1017568.25</v>
      </c>
    </row>
    <row r="284" spans="1:8">
      <c r="A284" s="10" t="s">
        <v>562</v>
      </c>
      <c r="B284" s="10" t="s">
        <v>563</v>
      </c>
      <c r="C284" s="11">
        <v>10643571.92</v>
      </c>
      <c r="D284" s="11">
        <v>0</v>
      </c>
      <c r="E284" s="14">
        <f t="shared" si="9"/>
        <v>10643571.92</v>
      </c>
      <c r="F284" s="11">
        <v>3187172.07</v>
      </c>
      <c r="G284" s="11">
        <v>0</v>
      </c>
      <c r="H284" s="15">
        <f t="shared" si="10"/>
        <v>3187172.07</v>
      </c>
    </row>
    <row r="285" spans="1:8">
      <c r="A285" s="10" t="s">
        <v>564</v>
      </c>
      <c r="B285" s="10" t="s">
        <v>565</v>
      </c>
      <c r="C285" s="11">
        <v>1121656.75</v>
      </c>
      <c r="D285" s="11">
        <v>0</v>
      </c>
      <c r="E285" s="14">
        <f t="shared" si="9"/>
        <v>1121656.75</v>
      </c>
      <c r="F285" s="11">
        <v>241579.77</v>
      </c>
      <c r="G285" s="11">
        <v>0</v>
      </c>
      <c r="H285" s="15">
        <f t="shared" si="10"/>
        <v>241579.77</v>
      </c>
    </row>
    <row r="286" spans="1:8">
      <c r="A286" s="10" t="s">
        <v>566</v>
      </c>
      <c r="B286" s="10" t="s">
        <v>567</v>
      </c>
      <c r="C286" s="11">
        <v>488481.55</v>
      </c>
      <c r="D286" s="11">
        <v>0</v>
      </c>
      <c r="E286" s="14">
        <f t="shared" si="9"/>
        <v>488481.55</v>
      </c>
      <c r="F286" s="11">
        <v>165694.72</v>
      </c>
      <c r="G286" s="11">
        <v>0</v>
      </c>
      <c r="H286" s="15">
        <f t="shared" si="10"/>
        <v>165694.72</v>
      </c>
    </row>
    <row r="287" spans="1:8">
      <c r="A287" s="10" t="s">
        <v>568</v>
      </c>
      <c r="B287" s="10" t="s">
        <v>569</v>
      </c>
      <c r="C287" s="11">
        <v>323647</v>
      </c>
      <c r="D287" s="11">
        <v>0</v>
      </c>
      <c r="E287" s="14">
        <f t="shared" si="9"/>
        <v>323647</v>
      </c>
      <c r="F287" s="11">
        <v>25130.23</v>
      </c>
      <c r="G287" s="11">
        <v>0</v>
      </c>
      <c r="H287" s="15">
        <f t="shared" si="10"/>
        <v>25130.23</v>
      </c>
    </row>
    <row r="288" spans="1:8">
      <c r="A288" s="10" t="s">
        <v>570</v>
      </c>
      <c r="B288" s="10" t="s">
        <v>571</v>
      </c>
      <c r="C288" s="11">
        <v>458658.57</v>
      </c>
      <c r="D288" s="11">
        <v>0</v>
      </c>
      <c r="E288" s="14">
        <f t="shared" si="9"/>
        <v>458658.57</v>
      </c>
      <c r="F288" s="11">
        <v>53803.41</v>
      </c>
      <c r="G288" s="11">
        <v>0</v>
      </c>
      <c r="H288" s="15">
        <f t="shared" si="10"/>
        <v>53803.41</v>
      </c>
    </row>
    <row r="289" spans="1:8">
      <c r="A289" s="10" t="s">
        <v>572</v>
      </c>
      <c r="B289" s="10" t="s">
        <v>573</v>
      </c>
      <c r="C289" s="11">
        <v>345232.51</v>
      </c>
      <c r="D289" s="11">
        <v>0</v>
      </c>
      <c r="E289" s="14">
        <f t="shared" si="9"/>
        <v>345232.51</v>
      </c>
      <c r="F289" s="11">
        <v>86019.54</v>
      </c>
      <c r="G289" s="11">
        <v>0</v>
      </c>
      <c r="H289" s="15">
        <f t="shared" si="10"/>
        <v>86019.54</v>
      </c>
    </row>
    <row r="290" spans="1:8">
      <c r="A290" s="10" t="s">
        <v>574</v>
      </c>
      <c r="B290" s="10" t="s">
        <v>575</v>
      </c>
      <c r="C290" s="11">
        <v>1567400.11</v>
      </c>
      <c r="D290" s="11">
        <v>0</v>
      </c>
      <c r="E290" s="14">
        <f t="shared" si="9"/>
        <v>1567400.11</v>
      </c>
      <c r="F290" s="11">
        <v>258800.15</v>
      </c>
      <c r="G290" s="11">
        <v>0</v>
      </c>
      <c r="H290" s="15">
        <f t="shared" si="10"/>
        <v>258800.15</v>
      </c>
    </row>
    <row r="291" spans="1:8">
      <c r="A291" s="10" t="s">
        <v>576</v>
      </c>
      <c r="B291" s="10" t="s">
        <v>577</v>
      </c>
      <c r="C291" s="11">
        <v>843354.36</v>
      </c>
      <c r="D291" s="11">
        <v>0</v>
      </c>
      <c r="E291" s="14">
        <f t="shared" si="9"/>
        <v>843354.36</v>
      </c>
      <c r="F291" s="11">
        <v>302221.89</v>
      </c>
      <c r="G291" s="11">
        <v>0</v>
      </c>
      <c r="H291" s="15">
        <f t="shared" si="10"/>
        <v>302221.89</v>
      </c>
    </row>
    <row r="292" spans="1:8">
      <c r="A292" s="10" t="s">
        <v>578</v>
      </c>
      <c r="B292" s="10" t="s">
        <v>579</v>
      </c>
      <c r="C292" s="11">
        <v>934943.1</v>
      </c>
      <c r="D292" s="11">
        <v>0</v>
      </c>
      <c r="E292" s="14">
        <f t="shared" si="9"/>
        <v>934943.1</v>
      </c>
      <c r="F292" s="11">
        <v>255421.99</v>
      </c>
      <c r="G292" s="11">
        <v>0</v>
      </c>
      <c r="H292" s="15">
        <f t="shared" si="10"/>
        <v>255421.99</v>
      </c>
    </row>
    <row r="293" spans="1:8">
      <c r="A293" s="10" t="s">
        <v>580</v>
      </c>
      <c r="B293" s="10" t="s">
        <v>581</v>
      </c>
      <c r="C293" s="11">
        <v>282393.41</v>
      </c>
      <c r="D293" s="11">
        <v>0</v>
      </c>
      <c r="E293" s="14">
        <f t="shared" si="9"/>
        <v>282393.41</v>
      </c>
      <c r="F293" s="11">
        <v>25295.02</v>
      </c>
      <c r="G293" s="11">
        <v>0</v>
      </c>
      <c r="H293" s="15">
        <f t="shared" si="10"/>
        <v>25295.02</v>
      </c>
    </row>
    <row r="294" spans="1:8">
      <c r="A294" s="10" t="s">
        <v>582</v>
      </c>
      <c r="B294" s="10" t="s">
        <v>583</v>
      </c>
      <c r="C294" s="11">
        <v>284804.12</v>
      </c>
      <c r="D294" s="11">
        <v>0</v>
      </c>
      <c r="E294" s="14">
        <f t="shared" si="9"/>
        <v>284804.12</v>
      </c>
      <c r="F294" s="11">
        <v>48200.6</v>
      </c>
      <c r="G294" s="11">
        <v>0</v>
      </c>
      <c r="H294" s="15">
        <f t="shared" si="10"/>
        <v>48200.6</v>
      </c>
    </row>
    <row r="295" spans="1:8">
      <c r="A295" s="10" t="s">
        <v>584</v>
      </c>
      <c r="B295" s="10" t="s">
        <v>585</v>
      </c>
      <c r="C295" s="11">
        <v>325824.13</v>
      </c>
      <c r="D295" s="11">
        <v>0</v>
      </c>
      <c r="E295" s="14">
        <f t="shared" si="9"/>
        <v>325824.13</v>
      </c>
      <c r="F295" s="11">
        <v>100026.55</v>
      </c>
      <c r="G295" s="11">
        <v>0</v>
      </c>
      <c r="H295" s="15">
        <f t="shared" si="10"/>
        <v>100026.55</v>
      </c>
    </row>
    <row r="296" spans="1:8">
      <c r="A296" s="10" t="s">
        <v>586</v>
      </c>
      <c r="B296" s="10" t="s">
        <v>587</v>
      </c>
      <c r="C296" s="11">
        <v>363810.69</v>
      </c>
      <c r="D296" s="11">
        <v>0</v>
      </c>
      <c r="E296" s="14">
        <f t="shared" si="9"/>
        <v>363810.69</v>
      </c>
      <c r="F296" s="11">
        <v>85937.14</v>
      </c>
      <c r="G296" s="11">
        <v>0</v>
      </c>
      <c r="H296" s="15">
        <f t="shared" si="10"/>
        <v>85937.14</v>
      </c>
    </row>
    <row r="297" spans="1:8">
      <c r="A297" s="10" t="s">
        <v>588</v>
      </c>
      <c r="B297" s="10" t="s">
        <v>589</v>
      </c>
      <c r="C297" s="11">
        <v>1433863.03</v>
      </c>
      <c r="D297" s="11">
        <v>314773.69</v>
      </c>
      <c r="E297" s="14">
        <f t="shared" si="9"/>
        <v>1119089.34</v>
      </c>
      <c r="F297" s="11">
        <v>354954.17</v>
      </c>
      <c r="G297" s="11">
        <v>0</v>
      </c>
      <c r="H297" s="15">
        <f t="shared" si="10"/>
        <v>354954.17</v>
      </c>
    </row>
    <row r="298" spans="1:8">
      <c r="A298" s="10" t="s">
        <v>590</v>
      </c>
      <c r="B298" s="10" t="s">
        <v>591</v>
      </c>
      <c r="C298" s="11">
        <v>833071.43</v>
      </c>
      <c r="D298" s="11">
        <v>0</v>
      </c>
      <c r="E298" s="14">
        <f t="shared" si="9"/>
        <v>833071.43</v>
      </c>
      <c r="F298" s="11">
        <v>124415.23</v>
      </c>
      <c r="G298" s="11">
        <v>0</v>
      </c>
      <c r="H298" s="15">
        <f t="shared" si="10"/>
        <v>124415.23</v>
      </c>
    </row>
    <row r="299" spans="1:8">
      <c r="A299" s="10" t="s">
        <v>592</v>
      </c>
      <c r="B299" s="10" t="s">
        <v>593</v>
      </c>
      <c r="C299" s="11">
        <v>1038883.21</v>
      </c>
      <c r="D299" s="11">
        <v>0</v>
      </c>
      <c r="E299" s="14">
        <f t="shared" si="9"/>
        <v>1038883.21</v>
      </c>
      <c r="F299" s="11">
        <v>1410258.96</v>
      </c>
      <c r="G299" s="11">
        <v>0</v>
      </c>
      <c r="H299" s="15">
        <f t="shared" si="10"/>
        <v>1410258.96</v>
      </c>
    </row>
    <row r="300" spans="1:8">
      <c r="A300" s="10" t="s">
        <v>594</v>
      </c>
      <c r="B300" s="10" t="s">
        <v>595</v>
      </c>
      <c r="C300" s="11">
        <v>970617.07</v>
      </c>
      <c r="D300" s="11">
        <v>0</v>
      </c>
      <c r="E300" s="14">
        <f t="shared" si="9"/>
        <v>970617.07</v>
      </c>
      <c r="F300" s="11">
        <v>579643.13</v>
      </c>
      <c r="G300" s="11">
        <v>0</v>
      </c>
      <c r="H300" s="15">
        <f t="shared" si="10"/>
        <v>579643.13</v>
      </c>
    </row>
    <row r="301" spans="1:8">
      <c r="A301" s="10" t="s">
        <v>596</v>
      </c>
      <c r="B301" s="10" t="s">
        <v>597</v>
      </c>
      <c r="C301" s="11">
        <v>1448561.56</v>
      </c>
      <c r="D301" s="11">
        <v>0</v>
      </c>
      <c r="E301" s="14">
        <f t="shared" si="9"/>
        <v>1448561.56</v>
      </c>
      <c r="F301" s="11">
        <v>825589.79</v>
      </c>
      <c r="G301" s="11">
        <v>0</v>
      </c>
      <c r="H301" s="15">
        <f t="shared" si="10"/>
        <v>825589.79</v>
      </c>
    </row>
    <row r="302" spans="1:8">
      <c r="A302" s="10" t="s">
        <v>598</v>
      </c>
      <c r="B302" s="10" t="s">
        <v>599</v>
      </c>
      <c r="C302" s="11">
        <v>392545.99</v>
      </c>
      <c r="D302" s="11">
        <v>0</v>
      </c>
      <c r="E302" s="14">
        <f t="shared" si="9"/>
        <v>392545.99</v>
      </c>
      <c r="F302" s="11">
        <v>78686.45</v>
      </c>
      <c r="G302" s="11">
        <v>0</v>
      </c>
      <c r="H302" s="15">
        <f t="shared" si="10"/>
        <v>78686.45</v>
      </c>
    </row>
    <row r="303" spans="1:8">
      <c r="A303" s="10" t="s">
        <v>600</v>
      </c>
      <c r="B303" s="10" t="s">
        <v>601</v>
      </c>
      <c r="C303" s="11">
        <v>1194800.11</v>
      </c>
      <c r="D303" s="11">
        <v>0</v>
      </c>
      <c r="E303" s="14">
        <f t="shared" si="9"/>
        <v>1194800.11</v>
      </c>
      <c r="F303" s="11">
        <v>226666.42</v>
      </c>
      <c r="G303" s="11">
        <v>0</v>
      </c>
      <c r="H303" s="15">
        <f t="shared" si="10"/>
        <v>226666.42</v>
      </c>
    </row>
    <row r="304" spans="1:8">
      <c r="A304" s="10" t="s">
        <v>602</v>
      </c>
      <c r="B304" s="10" t="s">
        <v>603</v>
      </c>
      <c r="C304" s="11">
        <v>2733941.3</v>
      </c>
      <c r="D304" s="11">
        <v>0</v>
      </c>
      <c r="E304" s="14">
        <f t="shared" si="9"/>
        <v>2733941.3</v>
      </c>
      <c r="F304" s="11">
        <v>1119489.86</v>
      </c>
      <c r="G304" s="11">
        <v>0</v>
      </c>
      <c r="H304" s="15">
        <f t="shared" si="10"/>
        <v>1119489.86</v>
      </c>
    </row>
    <row r="305" spans="1:8">
      <c r="A305" s="10" t="s">
        <v>604</v>
      </c>
      <c r="B305" s="10" t="s">
        <v>605</v>
      </c>
      <c r="C305" s="11">
        <v>365287.96</v>
      </c>
      <c r="D305" s="11">
        <v>0</v>
      </c>
      <c r="E305" s="14">
        <f t="shared" si="9"/>
        <v>365287.96</v>
      </c>
      <c r="F305" s="11">
        <v>92693.46</v>
      </c>
      <c r="G305" s="11">
        <v>0</v>
      </c>
      <c r="H305" s="15">
        <f t="shared" si="10"/>
        <v>92693.46</v>
      </c>
    </row>
    <row r="306" spans="1:8">
      <c r="A306" s="10" t="s">
        <v>606</v>
      </c>
      <c r="B306" s="10" t="s">
        <v>607</v>
      </c>
      <c r="C306" s="11">
        <v>2292415.86</v>
      </c>
      <c r="D306" s="11">
        <v>0</v>
      </c>
      <c r="E306" s="14">
        <f t="shared" si="9"/>
        <v>2292415.86</v>
      </c>
      <c r="F306" s="11">
        <v>546438.27</v>
      </c>
      <c r="G306" s="11">
        <v>0</v>
      </c>
      <c r="H306" s="15">
        <f t="shared" si="10"/>
        <v>546438.27</v>
      </c>
    </row>
    <row r="307" spans="1:8">
      <c r="A307" s="10" t="s">
        <v>608</v>
      </c>
      <c r="B307" s="10" t="s">
        <v>609</v>
      </c>
      <c r="C307" s="11">
        <v>349223.17</v>
      </c>
      <c r="D307" s="11">
        <v>0</v>
      </c>
      <c r="E307" s="14">
        <f t="shared" si="9"/>
        <v>349223.17</v>
      </c>
      <c r="F307" s="11">
        <v>131336.34</v>
      </c>
      <c r="G307" s="11">
        <v>0</v>
      </c>
      <c r="H307" s="15">
        <f t="shared" si="10"/>
        <v>131336.34</v>
      </c>
    </row>
    <row r="308" spans="1:8">
      <c r="A308" s="10" t="s">
        <v>610</v>
      </c>
      <c r="B308" s="10" t="s">
        <v>611</v>
      </c>
      <c r="C308" s="11">
        <v>1567897.94</v>
      </c>
      <c r="D308" s="11">
        <v>0</v>
      </c>
      <c r="E308" s="14">
        <f t="shared" si="9"/>
        <v>1567897.94</v>
      </c>
      <c r="F308" s="11">
        <v>375635.11</v>
      </c>
      <c r="G308" s="11">
        <v>0</v>
      </c>
      <c r="H308" s="15">
        <f t="shared" si="10"/>
        <v>375635.11</v>
      </c>
    </row>
    <row r="309" spans="1:8">
      <c r="A309" s="10" t="s">
        <v>612</v>
      </c>
      <c r="B309" s="10" t="s">
        <v>613</v>
      </c>
      <c r="C309" s="11">
        <v>315202.95</v>
      </c>
      <c r="D309" s="11">
        <v>0</v>
      </c>
      <c r="E309" s="14">
        <f t="shared" si="9"/>
        <v>315202.95</v>
      </c>
      <c r="F309" s="11">
        <v>89068.12</v>
      </c>
      <c r="G309" s="11">
        <v>0</v>
      </c>
      <c r="H309" s="15">
        <f t="shared" si="10"/>
        <v>89068.12</v>
      </c>
    </row>
    <row r="310" spans="1:8">
      <c r="A310" s="10" t="s">
        <v>614</v>
      </c>
      <c r="B310" s="10" t="s">
        <v>615</v>
      </c>
      <c r="C310" s="11">
        <v>459205.85</v>
      </c>
      <c r="D310" s="11">
        <v>0</v>
      </c>
      <c r="E310" s="14">
        <f t="shared" si="9"/>
        <v>459205.85</v>
      </c>
      <c r="F310" s="11">
        <v>58994.24</v>
      </c>
      <c r="G310" s="11">
        <v>0</v>
      </c>
      <c r="H310" s="15">
        <f t="shared" si="10"/>
        <v>58994.24</v>
      </c>
    </row>
    <row r="311" spans="1:8">
      <c r="A311" s="10" t="s">
        <v>616</v>
      </c>
      <c r="B311" s="10" t="s">
        <v>617</v>
      </c>
      <c r="C311" s="11">
        <v>471105.18</v>
      </c>
      <c r="D311" s="11">
        <v>0</v>
      </c>
      <c r="E311" s="14">
        <f t="shared" si="9"/>
        <v>471105.18</v>
      </c>
      <c r="F311" s="11">
        <v>357014.03</v>
      </c>
      <c r="G311" s="11">
        <v>0</v>
      </c>
      <c r="H311" s="15">
        <f t="shared" si="10"/>
        <v>357014.03</v>
      </c>
    </row>
    <row r="312" spans="1:8">
      <c r="A312" s="10" t="s">
        <v>618</v>
      </c>
      <c r="B312" s="10" t="s">
        <v>619</v>
      </c>
      <c r="C312" s="11">
        <v>1569764.7</v>
      </c>
      <c r="D312" s="11">
        <v>0</v>
      </c>
      <c r="E312" s="14">
        <f t="shared" si="9"/>
        <v>1569764.7</v>
      </c>
      <c r="F312" s="11">
        <v>383462.56</v>
      </c>
      <c r="G312" s="11">
        <v>0</v>
      </c>
      <c r="H312" s="15">
        <f t="shared" si="10"/>
        <v>383462.56</v>
      </c>
    </row>
    <row r="313" spans="1:8">
      <c r="A313" s="10" t="s">
        <v>620</v>
      </c>
      <c r="B313" s="10" t="s">
        <v>621</v>
      </c>
      <c r="C313" s="11">
        <v>1798459.92</v>
      </c>
      <c r="D313" s="11">
        <v>0</v>
      </c>
      <c r="E313" s="14">
        <f t="shared" si="9"/>
        <v>1798459.92</v>
      </c>
      <c r="F313" s="11">
        <v>802107.44</v>
      </c>
      <c r="G313" s="11">
        <v>0</v>
      </c>
      <c r="H313" s="15">
        <f t="shared" si="10"/>
        <v>802107.44</v>
      </c>
    </row>
    <row r="314" spans="1:8">
      <c r="A314" s="10" t="s">
        <v>622</v>
      </c>
      <c r="B314" s="10" t="s">
        <v>623</v>
      </c>
      <c r="C314" s="11">
        <v>702640.37</v>
      </c>
      <c r="D314" s="11">
        <v>0</v>
      </c>
      <c r="E314" s="14">
        <f t="shared" si="9"/>
        <v>702640.37</v>
      </c>
      <c r="F314" s="11">
        <v>272477.59</v>
      </c>
      <c r="G314" s="11">
        <v>0</v>
      </c>
      <c r="H314" s="15">
        <f t="shared" si="10"/>
        <v>272477.59</v>
      </c>
    </row>
    <row r="315" spans="1:8">
      <c r="A315" s="10" t="s">
        <v>624</v>
      </c>
      <c r="B315" s="10" t="s">
        <v>625</v>
      </c>
      <c r="C315" s="11">
        <v>3726191.1</v>
      </c>
      <c r="D315" s="11">
        <v>0</v>
      </c>
      <c r="E315" s="14">
        <f t="shared" si="9"/>
        <v>3726191.1</v>
      </c>
      <c r="F315" s="11">
        <v>854262.97</v>
      </c>
      <c r="G315" s="11">
        <v>0</v>
      </c>
      <c r="H315" s="15">
        <f t="shared" si="10"/>
        <v>854262.97</v>
      </c>
    </row>
    <row r="316" spans="1:8">
      <c r="A316" s="10" t="s">
        <v>626</v>
      </c>
      <c r="B316" s="10" t="s">
        <v>627</v>
      </c>
      <c r="C316" s="11">
        <v>2072993.79</v>
      </c>
      <c r="D316" s="11">
        <v>0</v>
      </c>
      <c r="E316" s="14">
        <f t="shared" si="9"/>
        <v>2072993.79</v>
      </c>
      <c r="F316" s="11">
        <v>1199000.26</v>
      </c>
      <c r="G316" s="11">
        <v>0</v>
      </c>
      <c r="H316" s="15">
        <f t="shared" si="10"/>
        <v>1199000.26</v>
      </c>
    </row>
    <row r="317" spans="1:8">
      <c r="A317" s="10" t="s">
        <v>628</v>
      </c>
      <c r="B317" s="10" t="s">
        <v>629</v>
      </c>
      <c r="C317" s="11">
        <v>310451.53</v>
      </c>
      <c r="D317" s="11">
        <v>0</v>
      </c>
      <c r="E317" s="14">
        <f t="shared" si="9"/>
        <v>310451.53</v>
      </c>
      <c r="F317" s="11">
        <v>39796.39</v>
      </c>
      <c r="G317" s="11">
        <v>0</v>
      </c>
      <c r="H317" s="15">
        <f t="shared" si="10"/>
        <v>39796.39</v>
      </c>
    </row>
    <row r="318" spans="1:8">
      <c r="A318" s="10" t="s">
        <v>630</v>
      </c>
      <c r="B318" s="10" t="s">
        <v>631</v>
      </c>
      <c r="C318" s="11">
        <v>4070095.91</v>
      </c>
      <c r="D318" s="11">
        <v>0</v>
      </c>
      <c r="E318" s="14">
        <f t="shared" si="9"/>
        <v>4070095.91</v>
      </c>
      <c r="F318" s="11">
        <v>929324.07</v>
      </c>
      <c r="G318" s="11">
        <v>0</v>
      </c>
      <c r="H318" s="15">
        <f t="shared" si="10"/>
        <v>929324.07</v>
      </c>
    </row>
    <row r="319" spans="1:8">
      <c r="A319" s="10" t="s">
        <v>632</v>
      </c>
      <c r="B319" s="10" t="s">
        <v>633</v>
      </c>
      <c r="C319" s="11">
        <v>504115.29</v>
      </c>
      <c r="D319" s="11">
        <v>0</v>
      </c>
      <c r="E319" s="14">
        <f t="shared" si="9"/>
        <v>504115.29</v>
      </c>
      <c r="F319" s="11">
        <v>60147.76</v>
      </c>
      <c r="G319" s="11">
        <v>0</v>
      </c>
      <c r="H319" s="15">
        <f t="shared" si="10"/>
        <v>60147.76</v>
      </c>
    </row>
    <row r="320" spans="1:8">
      <c r="A320" s="10" t="s">
        <v>634</v>
      </c>
      <c r="B320" s="10" t="s">
        <v>635</v>
      </c>
      <c r="C320" s="11">
        <v>375678.67</v>
      </c>
      <c r="D320" s="11">
        <v>0</v>
      </c>
      <c r="E320" s="14">
        <f t="shared" si="9"/>
        <v>375678.67</v>
      </c>
      <c r="F320" s="11">
        <v>144601.8</v>
      </c>
      <c r="G320" s="11">
        <v>0</v>
      </c>
      <c r="H320" s="15">
        <f t="shared" si="10"/>
        <v>144601.8</v>
      </c>
    </row>
    <row r="321" spans="1:8">
      <c r="A321" s="10" t="s">
        <v>636</v>
      </c>
      <c r="B321" s="10" t="s">
        <v>637</v>
      </c>
      <c r="C321" s="11">
        <v>734842.84</v>
      </c>
      <c r="D321" s="11">
        <v>0</v>
      </c>
      <c r="E321" s="14">
        <f t="shared" si="9"/>
        <v>734842.84</v>
      </c>
      <c r="F321" s="11">
        <v>156466.57</v>
      </c>
      <c r="G321" s="11">
        <v>0</v>
      </c>
      <c r="H321" s="15">
        <f t="shared" si="10"/>
        <v>156466.57</v>
      </c>
    </row>
    <row r="322" spans="1:8">
      <c r="A322" s="10" t="s">
        <v>638</v>
      </c>
      <c r="B322" s="10" t="s">
        <v>639</v>
      </c>
      <c r="C322" s="11">
        <v>295473.86</v>
      </c>
      <c r="D322" s="11">
        <v>0</v>
      </c>
      <c r="E322" s="14">
        <f t="shared" si="9"/>
        <v>295473.86</v>
      </c>
      <c r="F322" s="11">
        <v>60806.91</v>
      </c>
      <c r="G322" s="11">
        <v>0</v>
      </c>
      <c r="H322" s="15">
        <f t="shared" si="10"/>
        <v>60806.91</v>
      </c>
    </row>
    <row r="323" spans="1:8">
      <c r="A323" s="10" t="s">
        <v>640</v>
      </c>
      <c r="B323" s="10" t="s">
        <v>641</v>
      </c>
      <c r="C323" s="11">
        <v>546577.9</v>
      </c>
      <c r="D323" s="11">
        <v>0</v>
      </c>
      <c r="E323" s="14">
        <f t="shared" si="9"/>
        <v>546577.9</v>
      </c>
      <c r="F323" s="11">
        <v>103569.5</v>
      </c>
      <c r="G323" s="11">
        <v>0</v>
      </c>
      <c r="H323" s="15">
        <f t="shared" si="10"/>
        <v>103569.5</v>
      </c>
    </row>
    <row r="324" spans="1:8">
      <c r="A324" s="10" t="s">
        <v>642</v>
      </c>
      <c r="B324" s="10" t="s">
        <v>643</v>
      </c>
      <c r="C324" s="11">
        <v>5504667.02</v>
      </c>
      <c r="D324" s="11">
        <v>0</v>
      </c>
      <c r="E324" s="14">
        <f t="shared" si="9"/>
        <v>5504667.02</v>
      </c>
      <c r="F324" s="11">
        <v>4101582.79</v>
      </c>
      <c r="G324" s="11">
        <v>0</v>
      </c>
      <c r="H324" s="15">
        <f t="shared" si="10"/>
        <v>4101582.79</v>
      </c>
    </row>
    <row r="325" spans="1:8">
      <c r="A325" s="10" t="s">
        <v>644</v>
      </c>
      <c r="B325" s="10" t="s">
        <v>645</v>
      </c>
      <c r="C325" s="11">
        <v>506046.51</v>
      </c>
      <c r="D325" s="11">
        <v>0</v>
      </c>
      <c r="E325" s="14">
        <f t="shared" si="9"/>
        <v>506046.51</v>
      </c>
      <c r="F325" s="11">
        <v>80087.15</v>
      </c>
      <c r="G325" s="11">
        <v>0</v>
      </c>
      <c r="H325" s="15">
        <f t="shared" si="10"/>
        <v>80087.15</v>
      </c>
    </row>
    <row r="326" spans="1:8">
      <c r="A326" s="10" t="s">
        <v>646</v>
      </c>
      <c r="B326" s="10" t="s">
        <v>647</v>
      </c>
      <c r="C326" s="11">
        <v>358679.67</v>
      </c>
      <c r="D326" s="11">
        <v>0</v>
      </c>
      <c r="E326" s="14">
        <f t="shared" si="9"/>
        <v>358679.67</v>
      </c>
      <c r="F326" s="11">
        <v>58170.3</v>
      </c>
      <c r="G326" s="11">
        <v>0</v>
      </c>
      <c r="H326" s="15">
        <f t="shared" si="10"/>
        <v>58170.3</v>
      </c>
    </row>
    <row r="327" spans="1:8">
      <c r="A327" s="10" t="s">
        <v>648</v>
      </c>
      <c r="B327" s="10" t="s">
        <v>649</v>
      </c>
      <c r="C327" s="11">
        <v>364234.73</v>
      </c>
      <c r="D327" s="11">
        <v>0</v>
      </c>
      <c r="E327" s="14">
        <f t="shared" si="9"/>
        <v>364234.73</v>
      </c>
      <c r="F327" s="11">
        <v>61878.04</v>
      </c>
      <c r="G327" s="11">
        <v>0</v>
      </c>
      <c r="H327" s="15">
        <f t="shared" si="10"/>
        <v>61878.04</v>
      </c>
    </row>
    <row r="328" spans="1:8">
      <c r="A328" s="10" t="s">
        <v>650</v>
      </c>
      <c r="B328" s="10" t="s">
        <v>651</v>
      </c>
      <c r="C328" s="11">
        <v>488495.78</v>
      </c>
      <c r="D328" s="11">
        <v>0</v>
      </c>
      <c r="E328" s="14">
        <f t="shared" ref="E328:E391" si="11">C328-D328</f>
        <v>488495.78</v>
      </c>
      <c r="F328" s="11">
        <v>64761.83</v>
      </c>
      <c r="G328" s="11">
        <v>0</v>
      </c>
      <c r="H328" s="15">
        <f t="shared" ref="H328:H391" si="12">F328-G328</f>
        <v>64761.83</v>
      </c>
    </row>
    <row r="329" spans="1:8">
      <c r="A329" s="10" t="s">
        <v>652</v>
      </c>
      <c r="B329" s="10" t="s">
        <v>653</v>
      </c>
      <c r="C329" s="11">
        <v>889548.05</v>
      </c>
      <c r="D329" s="11">
        <v>0</v>
      </c>
      <c r="E329" s="14">
        <f t="shared" si="11"/>
        <v>889548.05</v>
      </c>
      <c r="F329" s="11">
        <v>198075.63</v>
      </c>
      <c r="G329" s="11">
        <v>0</v>
      </c>
      <c r="H329" s="15">
        <f t="shared" si="12"/>
        <v>198075.63</v>
      </c>
    </row>
    <row r="330" spans="1:8">
      <c r="A330" s="10" t="s">
        <v>654</v>
      </c>
      <c r="B330" s="10" t="s">
        <v>655</v>
      </c>
      <c r="C330" s="11">
        <v>8788849.07</v>
      </c>
      <c r="D330" s="11">
        <v>0</v>
      </c>
      <c r="E330" s="14">
        <f t="shared" si="11"/>
        <v>8788849.07</v>
      </c>
      <c r="F330" s="11">
        <v>3971729.55</v>
      </c>
      <c r="G330" s="11">
        <v>0</v>
      </c>
      <c r="H330" s="15">
        <f t="shared" si="12"/>
        <v>3971729.55</v>
      </c>
    </row>
    <row r="331" spans="1:8">
      <c r="A331" s="10" t="s">
        <v>656</v>
      </c>
      <c r="B331" s="10" t="s">
        <v>657</v>
      </c>
      <c r="C331" s="11">
        <v>5774091.76</v>
      </c>
      <c r="D331" s="11">
        <v>0</v>
      </c>
      <c r="E331" s="14">
        <f t="shared" si="11"/>
        <v>5774091.76</v>
      </c>
      <c r="F331" s="11">
        <v>982962.69</v>
      </c>
      <c r="G331" s="11">
        <v>0</v>
      </c>
      <c r="H331" s="15">
        <f t="shared" si="12"/>
        <v>982962.69</v>
      </c>
    </row>
    <row r="332" spans="1:8">
      <c r="A332" s="10" t="s">
        <v>658</v>
      </c>
      <c r="B332" s="10" t="s">
        <v>659</v>
      </c>
      <c r="C332" s="11">
        <v>2255650.1</v>
      </c>
      <c r="D332" s="11">
        <v>0</v>
      </c>
      <c r="E332" s="14">
        <f t="shared" si="11"/>
        <v>2255650.1</v>
      </c>
      <c r="F332" s="11">
        <v>416255.45</v>
      </c>
      <c r="G332" s="11">
        <v>0</v>
      </c>
      <c r="H332" s="15">
        <f t="shared" si="12"/>
        <v>416255.45</v>
      </c>
    </row>
    <row r="333" spans="1:8">
      <c r="A333" s="10" t="s">
        <v>660</v>
      </c>
      <c r="B333" s="10" t="s">
        <v>661</v>
      </c>
      <c r="C333" s="11">
        <v>2750587.15</v>
      </c>
      <c r="D333" s="11">
        <v>0</v>
      </c>
      <c r="E333" s="14">
        <f t="shared" si="11"/>
        <v>2750587.15</v>
      </c>
      <c r="F333" s="11">
        <v>1275379.67</v>
      </c>
      <c r="G333" s="11">
        <v>0</v>
      </c>
      <c r="H333" s="15">
        <f t="shared" si="12"/>
        <v>1275379.67</v>
      </c>
    </row>
    <row r="334" spans="1:8">
      <c r="A334" s="10" t="s">
        <v>662</v>
      </c>
      <c r="B334" s="10" t="s">
        <v>663</v>
      </c>
      <c r="C334" s="11">
        <v>676736.27</v>
      </c>
      <c r="D334" s="11">
        <v>0</v>
      </c>
      <c r="E334" s="14">
        <f t="shared" si="11"/>
        <v>676736.27</v>
      </c>
      <c r="F334" s="11">
        <v>118730.03</v>
      </c>
      <c r="G334" s="11">
        <v>0</v>
      </c>
      <c r="H334" s="15">
        <f t="shared" si="12"/>
        <v>118730.03</v>
      </c>
    </row>
    <row r="335" spans="1:8">
      <c r="A335" s="10" t="s">
        <v>664</v>
      </c>
      <c r="B335" s="10" t="s">
        <v>665</v>
      </c>
      <c r="C335" s="11">
        <v>608069.85</v>
      </c>
      <c r="D335" s="11">
        <v>0</v>
      </c>
      <c r="E335" s="14">
        <f t="shared" si="11"/>
        <v>608069.85</v>
      </c>
      <c r="F335" s="11">
        <v>95000.5</v>
      </c>
      <c r="G335" s="11">
        <v>0</v>
      </c>
      <c r="H335" s="15">
        <f t="shared" si="12"/>
        <v>95000.5</v>
      </c>
    </row>
    <row r="336" spans="1:8">
      <c r="A336" s="10" t="s">
        <v>666</v>
      </c>
      <c r="B336" s="10" t="s">
        <v>667</v>
      </c>
      <c r="C336" s="11">
        <v>1718536.81</v>
      </c>
      <c r="D336" s="11">
        <v>0</v>
      </c>
      <c r="E336" s="14">
        <f t="shared" si="11"/>
        <v>1718536.81</v>
      </c>
      <c r="F336" s="11">
        <v>353965.44</v>
      </c>
      <c r="G336" s="11">
        <v>0</v>
      </c>
      <c r="H336" s="15">
        <f t="shared" si="12"/>
        <v>353965.44</v>
      </c>
    </row>
    <row r="337" spans="1:8">
      <c r="A337" s="10" t="s">
        <v>668</v>
      </c>
      <c r="B337" s="10" t="s">
        <v>669</v>
      </c>
      <c r="C337" s="11">
        <v>496267.97</v>
      </c>
      <c r="D337" s="11">
        <v>0</v>
      </c>
      <c r="E337" s="14">
        <f t="shared" si="11"/>
        <v>496267.97</v>
      </c>
      <c r="F337" s="11">
        <v>80911.1</v>
      </c>
      <c r="G337" s="11">
        <v>0</v>
      </c>
      <c r="H337" s="15">
        <f t="shared" si="12"/>
        <v>80911.1</v>
      </c>
    </row>
    <row r="338" spans="1:8">
      <c r="A338" s="10" t="s">
        <v>670</v>
      </c>
      <c r="B338" s="10" t="s">
        <v>671</v>
      </c>
      <c r="C338" s="11">
        <v>224584.87</v>
      </c>
      <c r="D338" s="11">
        <v>0</v>
      </c>
      <c r="E338" s="14">
        <f t="shared" si="11"/>
        <v>224584.87</v>
      </c>
      <c r="F338" s="11">
        <v>30733.03</v>
      </c>
      <c r="G338" s="11">
        <v>0</v>
      </c>
      <c r="H338" s="15">
        <f t="shared" si="12"/>
        <v>30733.03</v>
      </c>
    </row>
    <row r="339" spans="1:8">
      <c r="A339" s="10" t="s">
        <v>672</v>
      </c>
      <c r="B339" s="10" t="s">
        <v>673</v>
      </c>
      <c r="C339" s="11">
        <v>455930.6</v>
      </c>
      <c r="D339" s="11">
        <v>0</v>
      </c>
      <c r="E339" s="14">
        <f t="shared" si="11"/>
        <v>455930.6</v>
      </c>
      <c r="F339" s="11">
        <v>271406.46</v>
      </c>
      <c r="G339" s="11">
        <v>0</v>
      </c>
      <c r="H339" s="15">
        <f t="shared" si="12"/>
        <v>271406.46</v>
      </c>
    </row>
    <row r="340" spans="1:8">
      <c r="A340" s="10" t="s">
        <v>674</v>
      </c>
      <c r="B340" s="10" t="s">
        <v>675</v>
      </c>
      <c r="C340" s="11">
        <v>8415969.6</v>
      </c>
      <c r="D340" s="11">
        <v>0</v>
      </c>
      <c r="E340" s="14">
        <f t="shared" si="11"/>
        <v>8415969.6</v>
      </c>
      <c r="F340" s="11">
        <v>4164284.77</v>
      </c>
      <c r="G340" s="11">
        <v>0</v>
      </c>
      <c r="H340" s="15">
        <f t="shared" si="12"/>
        <v>4164284.77</v>
      </c>
    </row>
    <row r="341" spans="1:8">
      <c r="A341" s="10" t="s">
        <v>676</v>
      </c>
      <c r="B341" s="10" t="s">
        <v>677</v>
      </c>
      <c r="C341" s="11">
        <v>362941.7</v>
      </c>
      <c r="D341" s="11">
        <v>0</v>
      </c>
      <c r="E341" s="14">
        <f t="shared" si="11"/>
        <v>362941.7</v>
      </c>
      <c r="F341" s="11">
        <v>71435.76</v>
      </c>
      <c r="G341" s="11">
        <v>0</v>
      </c>
      <c r="H341" s="15">
        <f t="shared" si="12"/>
        <v>71435.76</v>
      </c>
    </row>
    <row r="342" spans="1:8">
      <c r="A342" s="10" t="s">
        <v>678</v>
      </c>
      <c r="B342" s="10" t="s">
        <v>679</v>
      </c>
      <c r="C342" s="11">
        <v>897736.63</v>
      </c>
      <c r="D342" s="11">
        <v>0</v>
      </c>
      <c r="E342" s="14">
        <f t="shared" si="11"/>
        <v>897736.63</v>
      </c>
      <c r="F342" s="11">
        <v>139822.94</v>
      </c>
      <c r="G342" s="11">
        <v>0</v>
      </c>
      <c r="H342" s="15">
        <f t="shared" si="12"/>
        <v>139822.94</v>
      </c>
    </row>
    <row r="343" spans="1:8">
      <c r="A343" s="10" t="s">
        <v>680</v>
      </c>
      <c r="B343" s="10" t="s">
        <v>681</v>
      </c>
      <c r="C343" s="11">
        <v>2866792.52</v>
      </c>
      <c r="D343" s="11">
        <v>0</v>
      </c>
      <c r="E343" s="14">
        <f t="shared" si="11"/>
        <v>2866792.52</v>
      </c>
      <c r="F343" s="11">
        <v>462725.77</v>
      </c>
      <c r="G343" s="11">
        <v>0</v>
      </c>
      <c r="H343" s="15">
        <f t="shared" si="12"/>
        <v>462725.77</v>
      </c>
    </row>
    <row r="344" spans="1:8">
      <c r="A344" s="10" t="s">
        <v>682</v>
      </c>
      <c r="B344" s="10" t="s">
        <v>683</v>
      </c>
      <c r="C344" s="11">
        <v>1031127.57</v>
      </c>
      <c r="D344" s="11">
        <v>0</v>
      </c>
      <c r="E344" s="14">
        <f t="shared" si="11"/>
        <v>1031127.57</v>
      </c>
      <c r="F344" s="11">
        <v>853686.21</v>
      </c>
      <c r="G344" s="11">
        <v>0</v>
      </c>
      <c r="H344" s="15">
        <f t="shared" si="12"/>
        <v>853686.21</v>
      </c>
    </row>
    <row r="345" spans="1:8">
      <c r="A345" s="10" t="s">
        <v>684</v>
      </c>
      <c r="B345" s="10" t="s">
        <v>685</v>
      </c>
      <c r="C345" s="11">
        <v>715778.72</v>
      </c>
      <c r="D345" s="11">
        <v>0</v>
      </c>
      <c r="E345" s="14">
        <f t="shared" si="11"/>
        <v>715778.72</v>
      </c>
      <c r="F345" s="11">
        <v>358661.91</v>
      </c>
      <c r="G345" s="11">
        <v>0</v>
      </c>
      <c r="H345" s="15">
        <f t="shared" si="12"/>
        <v>358661.91</v>
      </c>
    </row>
    <row r="346" spans="1:8">
      <c r="A346" s="10" t="s">
        <v>686</v>
      </c>
      <c r="B346" s="10" t="s">
        <v>687</v>
      </c>
      <c r="C346" s="11">
        <v>610857.72</v>
      </c>
      <c r="D346" s="11">
        <v>0</v>
      </c>
      <c r="E346" s="14">
        <f t="shared" si="11"/>
        <v>610857.72</v>
      </c>
      <c r="F346" s="11">
        <v>143942.65</v>
      </c>
      <c r="G346" s="11">
        <v>0</v>
      </c>
      <c r="H346" s="15">
        <f t="shared" si="12"/>
        <v>143942.65</v>
      </c>
    </row>
    <row r="347" spans="1:8">
      <c r="A347" s="10" t="s">
        <v>688</v>
      </c>
      <c r="B347" s="10" t="s">
        <v>689</v>
      </c>
      <c r="C347" s="11">
        <v>195743.99</v>
      </c>
      <c r="D347" s="11">
        <v>0</v>
      </c>
      <c r="E347" s="14">
        <f t="shared" si="11"/>
        <v>195743.99</v>
      </c>
      <c r="F347" s="11">
        <v>19857</v>
      </c>
      <c r="G347" s="11">
        <v>0</v>
      </c>
      <c r="H347" s="15">
        <f t="shared" si="12"/>
        <v>19857</v>
      </c>
    </row>
    <row r="348" spans="1:8">
      <c r="A348" s="10" t="s">
        <v>690</v>
      </c>
      <c r="B348" s="10" t="s">
        <v>691</v>
      </c>
      <c r="C348" s="11">
        <v>443601.45</v>
      </c>
      <c r="D348" s="11">
        <v>0</v>
      </c>
      <c r="E348" s="14">
        <f t="shared" si="11"/>
        <v>443601.45</v>
      </c>
      <c r="F348" s="11">
        <v>338228.15</v>
      </c>
      <c r="G348" s="11">
        <v>0</v>
      </c>
      <c r="H348" s="15">
        <f t="shared" si="12"/>
        <v>338228.15</v>
      </c>
    </row>
    <row r="349" spans="1:8">
      <c r="A349" s="10" t="s">
        <v>692</v>
      </c>
      <c r="B349" s="10" t="s">
        <v>693</v>
      </c>
      <c r="C349" s="11">
        <v>504099.62</v>
      </c>
      <c r="D349" s="11">
        <v>0</v>
      </c>
      <c r="E349" s="14">
        <f t="shared" si="11"/>
        <v>504099.62</v>
      </c>
      <c r="F349" s="11">
        <v>164705.99</v>
      </c>
      <c r="G349" s="11">
        <v>0</v>
      </c>
      <c r="H349" s="15">
        <f t="shared" si="12"/>
        <v>164705.99</v>
      </c>
    </row>
    <row r="350" spans="1:8">
      <c r="A350" s="10" t="s">
        <v>694</v>
      </c>
      <c r="B350" s="10" t="s">
        <v>695</v>
      </c>
      <c r="C350" s="11">
        <v>940836.53</v>
      </c>
      <c r="D350" s="11">
        <v>0</v>
      </c>
      <c r="E350" s="14">
        <f t="shared" si="11"/>
        <v>940836.53</v>
      </c>
      <c r="F350" s="11">
        <v>231445.28</v>
      </c>
      <c r="G350" s="11">
        <v>0</v>
      </c>
      <c r="H350" s="15">
        <f t="shared" si="12"/>
        <v>231445.28</v>
      </c>
    </row>
    <row r="351" spans="1:8">
      <c r="A351" s="10" t="s">
        <v>696</v>
      </c>
      <c r="B351" s="10" t="s">
        <v>697</v>
      </c>
      <c r="C351" s="11">
        <v>928592.72</v>
      </c>
      <c r="D351" s="11">
        <v>0</v>
      </c>
      <c r="E351" s="14">
        <f t="shared" si="11"/>
        <v>928592.72</v>
      </c>
      <c r="F351" s="11">
        <v>345066.87</v>
      </c>
      <c r="G351" s="11">
        <v>0</v>
      </c>
      <c r="H351" s="15">
        <f t="shared" si="12"/>
        <v>345066.87</v>
      </c>
    </row>
    <row r="352" spans="1:8">
      <c r="A352" s="10" t="s">
        <v>698</v>
      </c>
      <c r="B352" s="10" t="s">
        <v>699</v>
      </c>
      <c r="C352" s="11">
        <v>505583.12</v>
      </c>
      <c r="D352" s="11">
        <v>0</v>
      </c>
      <c r="E352" s="14">
        <f t="shared" si="11"/>
        <v>505583.12</v>
      </c>
      <c r="F352" s="11">
        <v>127051.84</v>
      </c>
      <c r="G352" s="11">
        <v>0</v>
      </c>
      <c r="H352" s="15">
        <f t="shared" si="12"/>
        <v>127051.84</v>
      </c>
    </row>
    <row r="353" spans="1:8">
      <c r="A353" s="10" t="s">
        <v>700</v>
      </c>
      <c r="B353" s="10" t="s">
        <v>701</v>
      </c>
      <c r="C353" s="11">
        <v>1617587.69</v>
      </c>
      <c r="D353" s="11">
        <v>0</v>
      </c>
      <c r="E353" s="14">
        <f t="shared" si="11"/>
        <v>1617587.69</v>
      </c>
      <c r="F353" s="11">
        <v>346220.39</v>
      </c>
      <c r="G353" s="11">
        <v>0</v>
      </c>
      <c r="H353" s="15">
        <f t="shared" si="12"/>
        <v>346220.39</v>
      </c>
    </row>
    <row r="354" spans="1:8">
      <c r="A354" s="10" t="s">
        <v>702</v>
      </c>
      <c r="B354" s="10" t="s">
        <v>703</v>
      </c>
      <c r="C354" s="11">
        <v>2402780.02</v>
      </c>
      <c r="D354" s="11">
        <v>0</v>
      </c>
      <c r="E354" s="14">
        <f t="shared" si="11"/>
        <v>2402780.02</v>
      </c>
      <c r="F354" s="11">
        <v>674973.21</v>
      </c>
      <c r="G354" s="11">
        <v>0</v>
      </c>
      <c r="H354" s="15">
        <f t="shared" si="12"/>
        <v>674973.21</v>
      </c>
    </row>
    <row r="355" spans="1:8">
      <c r="A355" s="10" t="s">
        <v>704</v>
      </c>
      <c r="B355" s="10" t="s">
        <v>705</v>
      </c>
      <c r="C355" s="11">
        <v>577466</v>
      </c>
      <c r="D355" s="11">
        <v>0</v>
      </c>
      <c r="E355" s="14">
        <f t="shared" si="11"/>
        <v>577466</v>
      </c>
      <c r="F355" s="11">
        <v>180360.88</v>
      </c>
      <c r="G355" s="11">
        <v>0</v>
      </c>
      <c r="H355" s="15">
        <f t="shared" si="12"/>
        <v>180360.88</v>
      </c>
    </row>
    <row r="356" spans="1:8">
      <c r="A356" s="10" t="s">
        <v>706</v>
      </c>
      <c r="B356" s="10" t="s">
        <v>707</v>
      </c>
      <c r="C356" s="11">
        <v>681183.54</v>
      </c>
      <c r="D356" s="11">
        <v>0</v>
      </c>
      <c r="E356" s="14">
        <f t="shared" si="11"/>
        <v>681183.54</v>
      </c>
      <c r="F356" s="11">
        <v>1390649.14</v>
      </c>
      <c r="G356" s="11">
        <v>0</v>
      </c>
      <c r="H356" s="15">
        <f t="shared" si="12"/>
        <v>1390649.14</v>
      </c>
    </row>
    <row r="357" spans="1:8">
      <c r="A357" s="10" t="s">
        <v>708</v>
      </c>
      <c r="B357" s="10" t="s">
        <v>709</v>
      </c>
      <c r="C357" s="11">
        <v>893260.24</v>
      </c>
      <c r="D357" s="11">
        <v>0</v>
      </c>
      <c r="E357" s="14">
        <f t="shared" si="11"/>
        <v>893260.24</v>
      </c>
      <c r="F357" s="11">
        <v>230868.52</v>
      </c>
      <c r="G357" s="11">
        <v>0</v>
      </c>
      <c r="H357" s="15">
        <f t="shared" si="12"/>
        <v>230868.52</v>
      </c>
    </row>
    <row r="358" spans="1:8">
      <c r="A358" s="10" t="s">
        <v>710</v>
      </c>
      <c r="B358" s="10" t="s">
        <v>711</v>
      </c>
      <c r="C358" s="11">
        <v>2548409.88</v>
      </c>
      <c r="D358" s="11">
        <v>0</v>
      </c>
      <c r="E358" s="14">
        <f t="shared" si="11"/>
        <v>2548409.88</v>
      </c>
      <c r="F358" s="11">
        <v>407027.3</v>
      </c>
      <c r="G358" s="11">
        <v>0</v>
      </c>
      <c r="H358" s="15">
        <f t="shared" si="12"/>
        <v>407027.3</v>
      </c>
    </row>
    <row r="359" spans="1:8">
      <c r="A359" s="10" t="s">
        <v>712</v>
      </c>
      <c r="B359" s="10" t="s">
        <v>713</v>
      </c>
      <c r="C359" s="11">
        <v>695984.41</v>
      </c>
      <c r="D359" s="11">
        <v>0</v>
      </c>
      <c r="E359" s="14">
        <f t="shared" si="11"/>
        <v>695984.41</v>
      </c>
      <c r="F359" s="11">
        <v>198240.42</v>
      </c>
      <c r="G359" s="11">
        <v>0</v>
      </c>
      <c r="H359" s="15">
        <f t="shared" si="12"/>
        <v>198240.42</v>
      </c>
    </row>
    <row r="360" spans="1:8">
      <c r="A360" s="10" t="s">
        <v>714</v>
      </c>
      <c r="B360" s="10" t="s">
        <v>715</v>
      </c>
      <c r="C360" s="11">
        <v>451663.68</v>
      </c>
      <c r="D360" s="11">
        <v>0</v>
      </c>
      <c r="E360" s="14">
        <f t="shared" si="11"/>
        <v>451663.68</v>
      </c>
      <c r="F360" s="11">
        <v>39302.03</v>
      </c>
      <c r="G360" s="11">
        <v>0</v>
      </c>
      <c r="H360" s="15">
        <f t="shared" si="12"/>
        <v>39302.03</v>
      </c>
    </row>
    <row r="361" spans="1:8">
      <c r="A361" s="10" t="s">
        <v>716</v>
      </c>
      <c r="B361" s="10" t="s">
        <v>717</v>
      </c>
      <c r="C361" s="11">
        <v>464978.6</v>
      </c>
      <c r="D361" s="11">
        <v>0</v>
      </c>
      <c r="E361" s="14">
        <f t="shared" si="11"/>
        <v>464978.6</v>
      </c>
      <c r="F361" s="11">
        <v>56110.44</v>
      </c>
      <c r="G361" s="11">
        <v>0</v>
      </c>
      <c r="H361" s="15">
        <f t="shared" si="12"/>
        <v>56110.44</v>
      </c>
    </row>
    <row r="362" spans="1:8">
      <c r="A362" s="10" t="s">
        <v>718</v>
      </c>
      <c r="B362" s="10" t="s">
        <v>719</v>
      </c>
      <c r="C362" s="11">
        <v>481187.85</v>
      </c>
      <c r="D362" s="11">
        <v>0</v>
      </c>
      <c r="E362" s="14">
        <f t="shared" si="11"/>
        <v>481187.85</v>
      </c>
      <c r="F362" s="11">
        <v>179536.94</v>
      </c>
      <c r="G362" s="11">
        <v>0</v>
      </c>
      <c r="H362" s="15">
        <f t="shared" si="12"/>
        <v>179536.94</v>
      </c>
    </row>
    <row r="363" spans="1:8">
      <c r="A363" s="10" t="s">
        <v>720</v>
      </c>
      <c r="B363" s="10" t="s">
        <v>721</v>
      </c>
      <c r="C363" s="11">
        <v>419606.67</v>
      </c>
      <c r="D363" s="11">
        <v>0</v>
      </c>
      <c r="E363" s="14">
        <f t="shared" si="11"/>
        <v>419606.67</v>
      </c>
      <c r="F363" s="11">
        <v>69870.27</v>
      </c>
      <c r="G363" s="11">
        <v>0</v>
      </c>
      <c r="H363" s="15">
        <f t="shared" si="12"/>
        <v>69870.27</v>
      </c>
    </row>
    <row r="364" spans="1:8">
      <c r="A364" s="10" t="s">
        <v>722</v>
      </c>
      <c r="B364" s="10" t="s">
        <v>723</v>
      </c>
      <c r="C364" s="11">
        <v>683268.44</v>
      </c>
      <c r="D364" s="11">
        <v>160100</v>
      </c>
      <c r="E364" s="14">
        <f t="shared" si="11"/>
        <v>523168.44</v>
      </c>
      <c r="F364" s="11">
        <v>161327.82</v>
      </c>
      <c r="G364" s="11">
        <v>0</v>
      </c>
      <c r="H364" s="15">
        <f t="shared" si="12"/>
        <v>161327.82</v>
      </c>
    </row>
    <row r="365" spans="1:8">
      <c r="A365" s="10" t="s">
        <v>724</v>
      </c>
      <c r="B365" s="10" t="s">
        <v>725</v>
      </c>
      <c r="C365" s="11">
        <v>381871.25</v>
      </c>
      <c r="D365" s="11">
        <v>0</v>
      </c>
      <c r="E365" s="14">
        <f t="shared" si="11"/>
        <v>381871.25</v>
      </c>
      <c r="F365" s="11">
        <v>52485.1</v>
      </c>
      <c r="G365" s="11">
        <v>0</v>
      </c>
      <c r="H365" s="15">
        <f t="shared" si="12"/>
        <v>52485.1</v>
      </c>
    </row>
    <row r="366" spans="1:8">
      <c r="A366" s="10" t="s">
        <v>726</v>
      </c>
      <c r="B366" s="10" t="s">
        <v>727</v>
      </c>
      <c r="C366" s="11">
        <v>1174037.36</v>
      </c>
      <c r="D366" s="11">
        <v>0</v>
      </c>
      <c r="E366" s="14">
        <f t="shared" si="11"/>
        <v>1174037.36</v>
      </c>
      <c r="F366" s="11">
        <v>328011.27</v>
      </c>
      <c r="G366" s="11">
        <v>0</v>
      </c>
      <c r="H366" s="15">
        <f t="shared" si="12"/>
        <v>328011.27</v>
      </c>
    </row>
    <row r="367" spans="1:8">
      <c r="A367" s="10" t="s">
        <v>728</v>
      </c>
      <c r="B367" s="10" t="s">
        <v>729</v>
      </c>
      <c r="C367" s="11">
        <v>475880.82</v>
      </c>
      <c r="D367" s="11">
        <v>0</v>
      </c>
      <c r="E367" s="14">
        <f t="shared" si="11"/>
        <v>475880.82</v>
      </c>
      <c r="F367" s="11">
        <v>67975.21</v>
      </c>
      <c r="G367" s="11">
        <v>0</v>
      </c>
      <c r="H367" s="15">
        <f t="shared" si="12"/>
        <v>67975.21</v>
      </c>
    </row>
    <row r="368" spans="1:8">
      <c r="A368" s="10" t="s">
        <v>730</v>
      </c>
      <c r="B368" s="10" t="s">
        <v>731</v>
      </c>
      <c r="C368" s="11">
        <v>409661.01</v>
      </c>
      <c r="D368" s="11">
        <v>0</v>
      </c>
      <c r="E368" s="14">
        <f t="shared" si="11"/>
        <v>409661.01</v>
      </c>
      <c r="F368" s="11">
        <v>123179.31</v>
      </c>
      <c r="G368" s="11">
        <v>0</v>
      </c>
      <c r="H368" s="15">
        <f t="shared" si="12"/>
        <v>123179.31</v>
      </c>
    </row>
    <row r="369" spans="1:8">
      <c r="A369" s="10" t="s">
        <v>732</v>
      </c>
      <c r="B369" s="10" t="s">
        <v>733</v>
      </c>
      <c r="C369" s="11">
        <v>582920.5</v>
      </c>
      <c r="D369" s="11">
        <v>0</v>
      </c>
      <c r="E369" s="14">
        <f t="shared" si="11"/>
        <v>582920.5</v>
      </c>
      <c r="F369" s="11">
        <v>220404.46</v>
      </c>
      <c r="G369" s="11">
        <v>0</v>
      </c>
      <c r="H369" s="15">
        <f t="shared" si="12"/>
        <v>220404.46</v>
      </c>
    </row>
    <row r="370" spans="1:8">
      <c r="A370" s="10" t="s">
        <v>734</v>
      </c>
      <c r="B370" s="10" t="s">
        <v>735</v>
      </c>
      <c r="C370" s="11">
        <v>3538723.47</v>
      </c>
      <c r="D370" s="11">
        <v>0</v>
      </c>
      <c r="E370" s="14">
        <f t="shared" si="11"/>
        <v>3538723.47</v>
      </c>
      <c r="F370" s="11">
        <v>1536981.23</v>
      </c>
      <c r="G370" s="11">
        <v>0</v>
      </c>
      <c r="H370" s="15">
        <f t="shared" si="12"/>
        <v>1536981.23</v>
      </c>
    </row>
    <row r="371" spans="1:8">
      <c r="A371" s="10" t="s">
        <v>736</v>
      </c>
      <c r="B371" s="10" t="s">
        <v>737</v>
      </c>
      <c r="C371" s="11">
        <v>604683.7</v>
      </c>
      <c r="D371" s="11">
        <v>0</v>
      </c>
      <c r="E371" s="14">
        <f t="shared" si="11"/>
        <v>604683.7</v>
      </c>
      <c r="F371" s="11">
        <v>87255.45</v>
      </c>
      <c r="G371" s="11">
        <v>0</v>
      </c>
      <c r="H371" s="15">
        <f t="shared" si="12"/>
        <v>87255.45</v>
      </c>
    </row>
    <row r="372" spans="1:8">
      <c r="A372" s="10" t="s">
        <v>738</v>
      </c>
      <c r="B372" s="10" t="s">
        <v>739</v>
      </c>
      <c r="C372" s="11">
        <v>1981038.11</v>
      </c>
      <c r="D372" s="11">
        <v>0</v>
      </c>
      <c r="E372" s="14">
        <f t="shared" si="11"/>
        <v>1981038.11</v>
      </c>
      <c r="F372" s="11">
        <v>302881.04</v>
      </c>
      <c r="G372" s="11">
        <v>0</v>
      </c>
      <c r="H372" s="15">
        <f t="shared" si="12"/>
        <v>302881.04</v>
      </c>
    </row>
    <row r="373" spans="1:8">
      <c r="A373" s="10" t="s">
        <v>740</v>
      </c>
      <c r="B373" s="10" t="s">
        <v>741</v>
      </c>
      <c r="C373" s="11">
        <v>1806070.32</v>
      </c>
      <c r="D373" s="11">
        <v>313687.22</v>
      </c>
      <c r="E373" s="14">
        <f t="shared" si="11"/>
        <v>1492383.1</v>
      </c>
      <c r="F373" s="11">
        <v>377530.18</v>
      </c>
      <c r="G373" s="11">
        <v>0</v>
      </c>
      <c r="H373" s="15">
        <f t="shared" si="12"/>
        <v>377530.18</v>
      </c>
    </row>
    <row r="374" spans="1:8">
      <c r="A374" s="10" t="s">
        <v>742</v>
      </c>
      <c r="B374" s="10" t="s">
        <v>743</v>
      </c>
      <c r="C374" s="11">
        <v>619763.93</v>
      </c>
      <c r="D374" s="11">
        <v>0</v>
      </c>
      <c r="E374" s="14">
        <f t="shared" si="11"/>
        <v>619763.93</v>
      </c>
      <c r="F374" s="11">
        <v>170308.79</v>
      </c>
      <c r="G374" s="11">
        <v>0</v>
      </c>
      <c r="H374" s="15">
        <f t="shared" si="12"/>
        <v>170308.79</v>
      </c>
    </row>
    <row r="375" spans="1:8">
      <c r="A375" s="10" t="s">
        <v>744</v>
      </c>
      <c r="B375" s="10" t="s">
        <v>745</v>
      </c>
      <c r="C375" s="11">
        <v>355414.53</v>
      </c>
      <c r="D375" s="11">
        <v>0</v>
      </c>
      <c r="E375" s="14">
        <f t="shared" si="11"/>
        <v>355414.53</v>
      </c>
      <c r="F375" s="11">
        <v>180690.46</v>
      </c>
      <c r="G375" s="11">
        <v>0</v>
      </c>
      <c r="H375" s="15">
        <f t="shared" si="12"/>
        <v>180690.46</v>
      </c>
    </row>
    <row r="376" spans="1:8">
      <c r="A376" s="10" t="s">
        <v>746</v>
      </c>
      <c r="B376" s="10" t="s">
        <v>747</v>
      </c>
      <c r="C376" s="11">
        <v>240433.63</v>
      </c>
      <c r="D376" s="11">
        <v>0</v>
      </c>
      <c r="E376" s="14">
        <f t="shared" si="11"/>
        <v>240433.63</v>
      </c>
      <c r="F376" s="11">
        <v>54544.95</v>
      </c>
      <c r="G376" s="11">
        <v>0</v>
      </c>
      <c r="H376" s="15">
        <f t="shared" si="12"/>
        <v>54544.95</v>
      </c>
    </row>
    <row r="377" spans="1:8">
      <c r="A377" s="10" t="s">
        <v>748</v>
      </c>
      <c r="B377" s="10" t="s">
        <v>749</v>
      </c>
      <c r="C377" s="11">
        <v>530399.66</v>
      </c>
      <c r="D377" s="11">
        <v>0</v>
      </c>
      <c r="E377" s="14">
        <f t="shared" si="11"/>
        <v>530399.66</v>
      </c>
      <c r="F377" s="11">
        <v>81240.67</v>
      </c>
      <c r="G377" s="11">
        <v>0</v>
      </c>
      <c r="H377" s="15">
        <f t="shared" si="12"/>
        <v>81240.67</v>
      </c>
    </row>
    <row r="378" spans="1:8">
      <c r="A378" s="10" t="s">
        <v>750</v>
      </c>
      <c r="B378" s="10" t="s">
        <v>751</v>
      </c>
      <c r="C378" s="11">
        <v>909515.38</v>
      </c>
      <c r="D378" s="11">
        <v>0</v>
      </c>
      <c r="E378" s="14">
        <f t="shared" si="11"/>
        <v>909515.38</v>
      </c>
      <c r="F378" s="11">
        <v>108430.75</v>
      </c>
      <c r="G378" s="11">
        <v>0</v>
      </c>
      <c r="H378" s="15">
        <f t="shared" si="12"/>
        <v>108430.75</v>
      </c>
    </row>
    <row r="379" spans="1:8">
      <c r="A379" s="10" t="s">
        <v>752</v>
      </c>
      <c r="B379" s="10" t="s">
        <v>753</v>
      </c>
      <c r="C379" s="11">
        <v>260277.84</v>
      </c>
      <c r="D379" s="11">
        <v>0</v>
      </c>
      <c r="E379" s="14">
        <f t="shared" si="11"/>
        <v>260277.84</v>
      </c>
      <c r="F379" s="11">
        <v>33204.86</v>
      </c>
      <c r="G379" s="11">
        <v>0</v>
      </c>
      <c r="H379" s="15">
        <f t="shared" si="12"/>
        <v>33204.86</v>
      </c>
    </row>
    <row r="380" spans="1:8">
      <c r="A380" s="10" t="s">
        <v>754</v>
      </c>
      <c r="B380" s="10" t="s">
        <v>755</v>
      </c>
      <c r="C380" s="11">
        <v>866357.25</v>
      </c>
      <c r="D380" s="11">
        <v>204200</v>
      </c>
      <c r="E380" s="14">
        <f t="shared" si="11"/>
        <v>662157.25</v>
      </c>
      <c r="F380" s="11">
        <v>135538.44</v>
      </c>
      <c r="G380" s="11">
        <v>0</v>
      </c>
      <c r="H380" s="15">
        <f t="shared" si="12"/>
        <v>135538.44</v>
      </c>
    </row>
    <row r="381" spans="1:8">
      <c r="A381" s="10" t="s">
        <v>756</v>
      </c>
      <c r="B381" s="10" t="s">
        <v>757</v>
      </c>
      <c r="C381" s="11">
        <v>885146.11</v>
      </c>
      <c r="D381" s="11">
        <v>0</v>
      </c>
      <c r="E381" s="14">
        <f t="shared" si="11"/>
        <v>885146.11</v>
      </c>
      <c r="F381" s="11">
        <v>1087603.31</v>
      </c>
      <c r="G381" s="11">
        <v>0</v>
      </c>
      <c r="H381" s="15">
        <f t="shared" si="12"/>
        <v>1087603.31</v>
      </c>
    </row>
    <row r="382" spans="1:8">
      <c r="A382" s="10" t="s">
        <v>758</v>
      </c>
      <c r="B382" s="10" t="s">
        <v>759</v>
      </c>
      <c r="C382" s="11">
        <v>234364.29</v>
      </c>
      <c r="D382" s="11">
        <v>0</v>
      </c>
      <c r="E382" s="14">
        <f t="shared" si="11"/>
        <v>234364.29</v>
      </c>
      <c r="F382" s="11">
        <v>30073.88</v>
      </c>
      <c r="G382" s="11">
        <v>0</v>
      </c>
      <c r="H382" s="15">
        <f t="shared" si="12"/>
        <v>30073.88</v>
      </c>
    </row>
    <row r="383" spans="1:8">
      <c r="A383" s="10" t="s">
        <v>760</v>
      </c>
      <c r="B383" s="10" t="s">
        <v>761</v>
      </c>
      <c r="C383" s="11">
        <v>5008075.45</v>
      </c>
      <c r="D383" s="11">
        <v>0</v>
      </c>
      <c r="E383" s="14">
        <f t="shared" si="11"/>
        <v>5008075.45</v>
      </c>
      <c r="F383" s="11">
        <v>894800.91</v>
      </c>
      <c r="G383" s="11">
        <v>0</v>
      </c>
      <c r="H383" s="15">
        <f t="shared" si="12"/>
        <v>894800.91</v>
      </c>
    </row>
    <row r="384" spans="1:8">
      <c r="A384" s="10" t="s">
        <v>762</v>
      </c>
      <c r="B384" s="10" t="s">
        <v>763</v>
      </c>
      <c r="C384" s="11">
        <v>1206101.59</v>
      </c>
      <c r="D384" s="11">
        <v>0</v>
      </c>
      <c r="E384" s="14">
        <f t="shared" si="11"/>
        <v>1206101.59</v>
      </c>
      <c r="F384" s="11">
        <v>306506.39</v>
      </c>
      <c r="G384" s="11">
        <v>0</v>
      </c>
      <c r="H384" s="15">
        <f t="shared" si="12"/>
        <v>306506.39</v>
      </c>
    </row>
    <row r="385" spans="1:8">
      <c r="A385" s="10" t="s">
        <v>764</v>
      </c>
      <c r="B385" s="10" t="s">
        <v>765</v>
      </c>
      <c r="C385" s="11">
        <v>1134530.74</v>
      </c>
      <c r="D385" s="11">
        <v>0</v>
      </c>
      <c r="E385" s="14">
        <f t="shared" si="11"/>
        <v>1134530.74</v>
      </c>
      <c r="F385" s="11">
        <v>243145.26</v>
      </c>
      <c r="G385" s="11">
        <v>0</v>
      </c>
      <c r="H385" s="15">
        <f t="shared" si="12"/>
        <v>243145.26</v>
      </c>
    </row>
    <row r="386" spans="1:8">
      <c r="A386" s="10" t="s">
        <v>766</v>
      </c>
      <c r="B386" s="10" t="s">
        <v>767</v>
      </c>
      <c r="C386" s="11">
        <v>617972.84</v>
      </c>
      <c r="D386" s="11">
        <v>0</v>
      </c>
      <c r="E386" s="14">
        <f t="shared" si="11"/>
        <v>617972.84</v>
      </c>
      <c r="F386" s="11">
        <v>184727.77</v>
      </c>
      <c r="G386" s="11">
        <v>0</v>
      </c>
      <c r="H386" s="15">
        <f t="shared" si="12"/>
        <v>184727.77</v>
      </c>
    </row>
    <row r="387" spans="1:8">
      <c r="A387" s="10" t="s">
        <v>768</v>
      </c>
      <c r="B387" s="10" t="s">
        <v>769</v>
      </c>
      <c r="C387" s="11">
        <v>511925.94</v>
      </c>
      <c r="D387" s="11">
        <v>0</v>
      </c>
      <c r="E387" s="14">
        <f t="shared" si="11"/>
        <v>511925.94</v>
      </c>
      <c r="F387" s="11">
        <v>242238.92</v>
      </c>
      <c r="G387" s="11">
        <v>0</v>
      </c>
      <c r="H387" s="15">
        <f t="shared" si="12"/>
        <v>242238.92</v>
      </c>
    </row>
    <row r="388" spans="1:8">
      <c r="A388" s="10" t="s">
        <v>770</v>
      </c>
      <c r="B388" s="10" t="s">
        <v>771</v>
      </c>
      <c r="C388" s="11">
        <v>669747.16</v>
      </c>
      <c r="D388" s="11">
        <v>147650.15</v>
      </c>
      <c r="E388" s="14">
        <f t="shared" si="11"/>
        <v>522097.01</v>
      </c>
      <c r="F388" s="11">
        <v>97389.93</v>
      </c>
      <c r="G388" s="11">
        <v>0</v>
      </c>
      <c r="H388" s="15">
        <f t="shared" si="12"/>
        <v>97389.93</v>
      </c>
    </row>
    <row r="389" spans="1:8">
      <c r="A389" s="10" t="s">
        <v>772</v>
      </c>
      <c r="B389" s="10" t="s">
        <v>773</v>
      </c>
      <c r="C389" s="11">
        <v>390164.4</v>
      </c>
      <c r="D389" s="11">
        <v>0</v>
      </c>
      <c r="E389" s="14">
        <f t="shared" si="11"/>
        <v>390164.4</v>
      </c>
      <c r="F389" s="11">
        <v>49024.54</v>
      </c>
      <c r="G389" s="11">
        <v>0</v>
      </c>
      <c r="H389" s="15">
        <f t="shared" si="12"/>
        <v>49024.54</v>
      </c>
    </row>
    <row r="390" spans="1:8">
      <c r="A390" s="10" t="s">
        <v>774</v>
      </c>
      <c r="B390" s="10" t="s">
        <v>775</v>
      </c>
      <c r="C390" s="11">
        <v>1772562.59</v>
      </c>
      <c r="D390" s="11">
        <v>0</v>
      </c>
      <c r="E390" s="14">
        <f t="shared" si="11"/>
        <v>1772562.59</v>
      </c>
      <c r="F390" s="11">
        <v>394997.75</v>
      </c>
      <c r="G390" s="11">
        <v>0</v>
      </c>
      <c r="H390" s="15">
        <f t="shared" si="12"/>
        <v>394997.75</v>
      </c>
    </row>
    <row r="391" spans="1:8">
      <c r="A391" s="10" t="s">
        <v>776</v>
      </c>
      <c r="B391" s="10" t="s">
        <v>777</v>
      </c>
      <c r="C391" s="11">
        <v>10288156.5</v>
      </c>
      <c r="D391" s="11">
        <v>0</v>
      </c>
      <c r="E391" s="14">
        <f t="shared" si="11"/>
        <v>10288156.5</v>
      </c>
      <c r="F391" s="11">
        <v>8272541.49</v>
      </c>
      <c r="G391" s="11">
        <v>0</v>
      </c>
      <c r="H391" s="15">
        <f t="shared" si="12"/>
        <v>8272541.49</v>
      </c>
    </row>
    <row r="392" spans="1:8">
      <c r="A392" s="10" t="s">
        <v>778</v>
      </c>
      <c r="B392" s="10" t="s">
        <v>779</v>
      </c>
      <c r="C392" s="11">
        <v>8055263.82</v>
      </c>
      <c r="D392" s="11">
        <v>0</v>
      </c>
      <c r="E392" s="14">
        <f t="shared" ref="E392:E455" si="13">C392-D392</f>
        <v>8055263.82</v>
      </c>
      <c r="F392" s="11">
        <v>1571998.76</v>
      </c>
      <c r="G392" s="11">
        <v>0</v>
      </c>
      <c r="H392" s="15">
        <f t="shared" ref="H392:H455" si="14">F392-G392</f>
        <v>1571998.76</v>
      </c>
    </row>
    <row r="393" spans="1:8">
      <c r="A393" s="10" t="s">
        <v>780</v>
      </c>
      <c r="B393" s="10" t="s">
        <v>781</v>
      </c>
      <c r="C393" s="11">
        <v>636602.36</v>
      </c>
      <c r="D393" s="11">
        <v>0</v>
      </c>
      <c r="E393" s="14">
        <f t="shared" si="13"/>
        <v>636602.36</v>
      </c>
      <c r="F393" s="11">
        <v>238201.6</v>
      </c>
      <c r="G393" s="11">
        <v>0</v>
      </c>
      <c r="H393" s="15">
        <f t="shared" si="14"/>
        <v>238201.6</v>
      </c>
    </row>
    <row r="394" spans="1:8">
      <c r="A394" s="10" t="s">
        <v>782</v>
      </c>
      <c r="B394" s="10" t="s">
        <v>783</v>
      </c>
      <c r="C394" s="11">
        <v>1278865.46</v>
      </c>
      <c r="D394" s="11">
        <v>0</v>
      </c>
      <c r="E394" s="14">
        <f t="shared" si="13"/>
        <v>1278865.46</v>
      </c>
      <c r="F394" s="11">
        <v>231445.28</v>
      </c>
      <c r="G394" s="11">
        <v>0</v>
      </c>
      <c r="H394" s="15">
        <f t="shared" si="14"/>
        <v>231445.28</v>
      </c>
    </row>
    <row r="395" spans="1:8">
      <c r="A395" s="10" t="s">
        <v>784</v>
      </c>
      <c r="B395" s="10" t="s">
        <v>785</v>
      </c>
      <c r="C395" s="11">
        <v>763805.95</v>
      </c>
      <c r="D395" s="11">
        <v>0</v>
      </c>
      <c r="E395" s="14">
        <f t="shared" si="13"/>
        <v>763805.95</v>
      </c>
      <c r="F395" s="11">
        <v>74813.93</v>
      </c>
      <c r="G395" s="11">
        <v>0</v>
      </c>
      <c r="H395" s="15">
        <f t="shared" si="14"/>
        <v>74813.93</v>
      </c>
    </row>
    <row r="396" spans="1:8">
      <c r="A396" s="10" t="s">
        <v>786</v>
      </c>
      <c r="B396" s="10" t="s">
        <v>787</v>
      </c>
      <c r="C396" s="11">
        <v>2163868.23</v>
      </c>
      <c r="D396" s="11">
        <v>0</v>
      </c>
      <c r="E396" s="14">
        <f t="shared" si="13"/>
        <v>2163868.23</v>
      </c>
      <c r="F396" s="11">
        <v>4149536.21</v>
      </c>
      <c r="G396" s="11">
        <v>0</v>
      </c>
      <c r="H396" s="15">
        <f t="shared" si="14"/>
        <v>4149536.21</v>
      </c>
    </row>
    <row r="397" spans="1:8">
      <c r="A397" s="10" t="s">
        <v>788</v>
      </c>
      <c r="B397" s="10" t="s">
        <v>789</v>
      </c>
      <c r="C397" s="11">
        <v>2164986.24</v>
      </c>
      <c r="D397" s="11">
        <v>0</v>
      </c>
      <c r="E397" s="14">
        <f t="shared" si="13"/>
        <v>2164986.24</v>
      </c>
      <c r="F397" s="11">
        <v>278080.39</v>
      </c>
      <c r="G397" s="11">
        <v>0</v>
      </c>
      <c r="H397" s="15">
        <f t="shared" si="14"/>
        <v>278080.39</v>
      </c>
    </row>
    <row r="398" spans="1:8">
      <c r="A398" s="10" t="s">
        <v>790</v>
      </c>
      <c r="B398" s="10" t="s">
        <v>791</v>
      </c>
      <c r="C398" s="11">
        <v>3446707.24</v>
      </c>
      <c r="D398" s="11">
        <v>0</v>
      </c>
      <c r="E398" s="14">
        <f t="shared" si="13"/>
        <v>3446707.24</v>
      </c>
      <c r="F398" s="11">
        <v>554183.32</v>
      </c>
      <c r="G398" s="11">
        <v>0</v>
      </c>
      <c r="H398" s="15">
        <f t="shared" si="14"/>
        <v>554183.32</v>
      </c>
    </row>
    <row r="399" spans="1:8">
      <c r="A399" s="10" t="s">
        <v>792</v>
      </c>
      <c r="B399" s="10" t="s">
        <v>793</v>
      </c>
      <c r="C399" s="11">
        <v>1269290.95</v>
      </c>
      <c r="D399" s="11">
        <v>0</v>
      </c>
      <c r="E399" s="14">
        <f t="shared" si="13"/>
        <v>1269290.95</v>
      </c>
      <c r="F399" s="11">
        <v>343830.96</v>
      </c>
      <c r="G399" s="11">
        <v>0</v>
      </c>
      <c r="H399" s="15">
        <f t="shared" si="14"/>
        <v>343830.96</v>
      </c>
    </row>
    <row r="400" spans="1:8">
      <c r="A400" s="10" t="s">
        <v>794</v>
      </c>
      <c r="B400" s="10" t="s">
        <v>795</v>
      </c>
      <c r="C400" s="11">
        <v>805198.45</v>
      </c>
      <c r="D400" s="11">
        <v>0</v>
      </c>
      <c r="E400" s="14">
        <f t="shared" si="13"/>
        <v>805198.45</v>
      </c>
      <c r="F400" s="11">
        <v>230374.16</v>
      </c>
      <c r="G400" s="11">
        <v>0</v>
      </c>
      <c r="H400" s="15">
        <f t="shared" si="14"/>
        <v>230374.16</v>
      </c>
    </row>
    <row r="401" spans="1:8">
      <c r="A401" s="10" t="s">
        <v>796</v>
      </c>
      <c r="B401" s="10" t="s">
        <v>797</v>
      </c>
      <c r="C401" s="11">
        <v>1053049.01</v>
      </c>
      <c r="D401" s="11">
        <v>232151.22</v>
      </c>
      <c r="E401" s="14">
        <f t="shared" si="13"/>
        <v>820897.79</v>
      </c>
      <c r="F401" s="11">
        <v>134220.14</v>
      </c>
      <c r="G401" s="11">
        <v>0</v>
      </c>
      <c r="H401" s="15">
        <f t="shared" si="14"/>
        <v>134220.14</v>
      </c>
    </row>
    <row r="402" spans="1:8">
      <c r="A402" s="10" t="s">
        <v>798</v>
      </c>
      <c r="B402" s="10" t="s">
        <v>799</v>
      </c>
      <c r="C402" s="11">
        <v>1825265.23</v>
      </c>
      <c r="D402" s="11">
        <v>0</v>
      </c>
      <c r="E402" s="14">
        <f t="shared" si="13"/>
        <v>1825265.23</v>
      </c>
      <c r="F402" s="11">
        <v>268522.67</v>
      </c>
      <c r="G402" s="11">
        <v>0</v>
      </c>
      <c r="H402" s="15">
        <f t="shared" si="14"/>
        <v>268522.67</v>
      </c>
    </row>
    <row r="403" spans="1:8">
      <c r="A403" s="10" t="s">
        <v>800</v>
      </c>
      <c r="B403" s="10" t="s">
        <v>801</v>
      </c>
      <c r="C403" s="11">
        <v>7768433.8</v>
      </c>
      <c r="D403" s="11">
        <v>0</v>
      </c>
      <c r="E403" s="14">
        <f t="shared" si="13"/>
        <v>7768433.8</v>
      </c>
      <c r="F403" s="11">
        <v>3305902.1</v>
      </c>
      <c r="G403" s="11">
        <v>0</v>
      </c>
      <c r="H403" s="15">
        <f t="shared" si="14"/>
        <v>3305902.1</v>
      </c>
    </row>
    <row r="404" spans="1:8">
      <c r="A404" s="10" t="s">
        <v>802</v>
      </c>
      <c r="B404" s="10" t="s">
        <v>803</v>
      </c>
      <c r="C404" s="11">
        <v>1400716.46</v>
      </c>
      <c r="D404" s="11">
        <v>0</v>
      </c>
      <c r="E404" s="14">
        <f t="shared" si="13"/>
        <v>1400716.46</v>
      </c>
      <c r="F404" s="11">
        <v>401589.28</v>
      </c>
      <c r="G404" s="11">
        <v>0</v>
      </c>
      <c r="H404" s="15">
        <f t="shared" si="14"/>
        <v>401589.28</v>
      </c>
    </row>
    <row r="405" spans="1:8">
      <c r="A405" s="10" t="s">
        <v>804</v>
      </c>
      <c r="B405" s="10" t="s">
        <v>805</v>
      </c>
      <c r="C405" s="11">
        <v>4506909.83</v>
      </c>
      <c r="D405" s="11">
        <v>0</v>
      </c>
      <c r="E405" s="14">
        <f t="shared" si="13"/>
        <v>4506909.83</v>
      </c>
      <c r="F405" s="11">
        <v>3454046.85</v>
      </c>
      <c r="G405" s="11">
        <v>0</v>
      </c>
      <c r="H405" s="15">
        <f t="shared" si="14"/>
        <v>3454046.85</v>
      </c>
    </row>
    <row r="406" spans="1:8">
      <c r="A406" s="10" t="s">
        <v>806</v>
      </c>
      <c r="B406" s="10" t="s">
        <v>807</v>
      </c>
      <c r="C406" s="11">
        <v>477044.84</v>
      </c>
      <c r="D406" s="11">
        <v>0</v>
      </c>
      <c r="E406" s="14">
        <f t="shared" si="13"/>
        <v>477044.84</v>
      </c>
      <c r="F406" s="11">
        <v>141141.25</v>
      </c>
      <c r="G406" s="11">
        <v>0</v>
      </c>
      <c r="H406" s="15">
        <f t="shared" si="14"/>
        <v>141141.25</v>
      </c>
    </row>
    <row r="407" spans="1:8">
      <c r="A407" s="10" t="s">
        <v>808</v>
      </c>
      <c r="B407" s="10" t="s">
        <v>809</v>
      </c>
      <c r="C407" s="11">
        <v>3560310.65</v>
      </c>
      <c r="D407" s="11">
        <v>0</v>
      </c>
      <c r="E407" s="14">
        <f t="shared" si="13"/>
        <v>3560310.65</v>
      </c>
      <c r="F407" s="11">
        <v>2228433.27</v>
      </c>
      <c r="G407" s="11">
        <v>0</v>
      </c>
      <c r="H407" s="15">
        <f t="shared" si="14"/>
        <v>2228433.27</v>
      </c>
    </row>
    <row r="408" spans="1:8">
      <c r="A408" s="10" t="s">
        <v>810</v>
      </c>
      <c r="B408" s="10" t="s">
        <v>811</v>
      </c>
      <c r="C408" s="11">
        <v>404961.71</v>
      </c>
      <c r="D408" s="11">
        <v>0</v>
      </c>
      <c r="E408" s="14">
        <f t="shared" si="13"/>
        <v>404961.71</v>
      </c>
      <c r="F408" s="11">
        <v>87914.6</v>
      </c>
      <c r="G408" s="11">
        <v>0</v>
      </c>
      <c r="H408" s="15">
        <f t="shared" si="14"/>
        <v>87914.6</v>
      </c>
    </row>
    <row r="409" spans="1:8">
      <c r="A409" s="10" t="s">
        <v>812</v>
      </c>
      <c r="B409" s="10" t="s">
        <v>813</v>
      </c>
      <c r="C409" s="11">
        <v>373294.96</v>
      </c>
      <c r="D409" s="11">
        <v>0</v>
      </c>
      <c r="E409" s="14">
        <f t="shared" si="13"/>
        <v>373294.96</v>
      </c>
      <c r="F409" s="11">
        <v>309060.61</v>
      </c>
      <c r="G409" s="11">
        <v>0</v>
      </c>
      <c r="H409" s="15">
        <f t="shared" si="14"/>
        <v>309060.61</v>
      </c>
    </row>
    <row r="410" spans="1:8">
      <c r="A410" s="10" t="s">
        <v>814</v>
      </c>
      <c r="B410" s="10" t="s">
        <v>815</v>
      </c>
      <c r="C410" s="11">
        <v>402261.18</v>
      </c>
      <c r="D410" s="11">
        <v>0</v>
      </c>
      <c r="E410" s="14">
        <f t="shared" si="13"/>
        <v>402261.18</v>
      </c>
      <c r="F410" s="11">
        <v>62701.98</v>
      </c>
      <c r="G410" s="11">
        <v>0</v>
      </c>
      <c r="H410" s="15">
        <f t="shared" si="14"/>
        <v>62701.98</v>
      </c>
    </row>
    <row r="411" spans="1:8">
      <c r="A411" s="10" t="s">
        <v>816</v>
      </c>
      <c r="B411" s="10" t="s">
        <v>817</v>
      </c>
      <c r="C411" s="11">
        <v>587877.16</v>
      </c>
      <c r="D411" s="11">
        <v>0</v>
      </c>
      <c r="E411" s="14">
        <f t="shared" si="13"/>
        <v>587877.16</v>
      </c>
      <c r="F411" s="11">
        <v>149545.46</v>
      </c>
      <c r="G411" s="11">
        <v>0</v>
      </c>
      <c r="H411" s="15">
        <f t="shared" si="14"/>
        <v>149545.46</v>
      </c>
    </row>
    <row r="412" spans="1:8">
      <c r="A412" s="10" t="s">
        <v>818</v>
      </c>
      <c r="B412" s="10" t="s">
        <v>819</v>
      </c>
      <c r="C412" s="11">
        <v>11108019.79</v>
      </c>
      <c r="D412" s="11">
        <v>0</v>
      </c>
      <c r="E412" s="14">
        <f t="shared" si="13"/>
        <v>11108019.79</v>
      </c>
      <c r="F412" s="11">
        <v>1768920.87</v>
      </c>
      <c r="G412" s="11">
        <v>0</v>
      </c>
      <c r="H412" s="15">
        <f t="shared" si="14"/>
        <v>1768920.87</v>
      </c>
    </row>
    <row r="413" spans="1:8">
      <c r="A413" s="10" t="s">
        <v>820</v>
      </c>
      <c r="B413" s="10" t="s">
        <v>821</v>
      </c>
      <c r="C413" s="11">
        <v>2983474.61</v>
      </c>
      <c r="D413" s="11">
        <v>0</v>
      </c>
      <c r="E413" s="14">
        <f t="shared" si="13"/>
        <v>2983474.61</v>
      </c>
      <c r="F413" s="11">
        <v>789171.55</v>
      </c>
      <c r="G413" s="11">
        <v>0</v>
      </c>
      <c r="H413" s="15">
        <f t="shared" si="14"/>
        <v>789171.55</v>
      </c>
    </row>
    <row r="414" spans="1:8">
      <c r="A414" s="10" t="s">
        <v>822</v>
      </c>
      <c r="B414" s="10" t="s">
        <v>823</v>
      </c>
      <c r="C414" s="11">
        <v>200404.18</v>
      </c>
      <c r="D414" s="11">
        <v>0</v>
      </c>
      <c r="E414" s="14">
        <f t="shared" si="13"/>
        <v>200404.18</v>
      </c>
      <c r="F414" s="11">
        <v>41114.7</v>
      </c>
      <c r="G414" s="11">
        <v>0</v>
      </c>
      <c r="H414" s="15">
        <f t="shared" si="14"/>
        <v>41114.7</v>
      </c>
    </row>
    <row r="415" spans="1:8">
      <c r="A415" s="10" t="s">
        <v>824</v>
      </c>
      <c r="B415" s="10" t="s">
        <v>825</v>
      </c>
      <c r="C415" s="11">
        <v>659242.88</v>
      </c>
      <c r="D415" s="11">
        <v>0</v>
      </c>
      <c r="E415" s="14">
        <f t="shared" si="13"/>
        <v>659242.88</v>
      </c>
      <c r="F415" s="11">
        <v>736521.67</v>
      </c>
      <c r="G415" s="11">
        <v>0</v>
      </c>
      <c r="H415" s="15">
        <f t="shared" si="14"/>
        <v>736521.67</v>
      </c>
    </row>
    <row r="416" spans="1:8">
      <c r="A416" s="10" t="s">
        <v>826</v>
      </c>
      <c r="B416" s="10" t="s">
        <v>827</v>
      </c>
      <c r="C416" s="11">
        <v>737791.5</v>
      </c>
      <c r="D416" s="11">
        <v>0</v>
      </c>
      <c r="E416" s="14">
        <f t="shared" si="13"/>
        <v>737791.5</v>
      </c>
      <c r="F416" s="11">
        <v>281623.34</v>
      </c>
      <c r="G416" s="11">
        <v>0</v>
      </c>
      <c r="H416" s="15">
        <f t="shared" si="14"/>
        <v>281623.34</v>
      </c>
    </row>
    <row r="417" spans="1:8">
      <c r="A417" s="10" t="s">
        <v>828</v>
      </c>
      <c r="B417" s="10" t="s">
        <v>829</v>
      </c>
      <c r="C417" s="11">
        <v>240884.46</v>
      </c>
      <c r="D417" s="11">
        <v>0</v>
      </c>
      <c r="E417" s="14">
        <f t="shared" si="13"/>
        <v>240884.46</v>
      </c>
      <c r="F417" s="11">
        <v>74813.93</v>
      </c>
      <c r="G417" s="11">
        <v>0</v>
      </c>
      <c r="H417" s="15">
        <f t="shared" si="14"/>
        <v>74813.93</v>
      </c>
    </row>
    <row r="418" spans="1:8">
      <c r="A418" s="10" t="s">
        <v>830</v>
      </c>
      <c r="B418" s="10" t="s">
        <v>831</v>
      </c>
      <c r="C418" s="11">
        <v>1528994.06</v>
      </c>
      <c r="D418" s="11">
        <v>0</v>
      </c>
      <c r="E418" s="14">
        <f t="shared" si="13"/>
        <v>1528994.06</v>
      </c>
      <c r="F418" s="11">
        <v>261848.74</v>
      </c>
      <c r="G418" s="11">
        <v>0</v>
      </c>
      <c r="H418" s="15">
        <f t="shared" si="14"/>
        <v>261848.74</v>
      </c>
    </row>
    <row r="419" spans="1:8">
      <c r="A419" s="10" t="s">
        <v>832</v>
      </c>
      <c r="B419" s="10" t="s">
        <v>833</v>
      </c>
      <c r="C419" s="11">
        <v>4995379.49</v>
      </c>
      <c r="D419" s="11">
        <v>0</v>
      </c>
      <c r="E419" s="14">
        <f t="shared" si="13"/>
        <v>4995379.49</v>
      </c>
      <c r="F419" s="11">
        <v>4190733.31</v>
      </c>
      <c r="G419" s="11">
        <v>0</v>
      </c>
      <c r="H419" s="15">
        <f t="shared" si="14"/>
        <v>4190733.31</v>
      </c>
    </row>
    <row r="420" spans="1:8">
      <c r="A420" s="10" t="s">
        <v>834</v>
      </c>
      <c r="B420" s="10" t="s">
        <v>835</v>
      </c>
      <c r="C420" s="11">
        <v>2462630.46</v>
      </c>
      <c r="D420" s="11">
        <v>0</v>
      </c>
      <c r="E420" s="14">
        <f t="shared" si="13"/>
        <v>2462630.46</v>
      </c>
      <c r="F420" s="11">
        <v>988318.31</v>
      </c>
      <c r="G420" s="11">
        <v>0</v>
      </c>
      <c r="H420" s="15">
        <f t="shared" si="14"/>
        <v>988318.31</v>
      </c>
    </row>
    <row r="421" spans="1:8">
      <c r="A421" s="10" t="s">
        <v>836</v>
      </c>
      <c r="B421" s="10" t="s">
        <v>837</v>
      </c>
      <c r="C421" s="11">
        <v>1277916.36</v>
      </c>
      <c r="D421" s="11">
        <v>0</v>
      </c>
      <c r="E421" s="14">
        <f t="shared" si="13"/>
        <v>1277916.36</v>
      </c>
      <c r="F421" s="11">
        <v>401918.86</v>
      </c>
      <c r="G421" s="11">
        <v>0</v>
      </c>
      <c r="H421" s="15">
        <f t="shared" si="14"/>
        <v>401918.86</v>
      </c>
    </row>
    <row r="422" spans="1:8">
      <c r="A422" s="10" t="s">
        <v>838</v>
      </c>
      <c r="B422" s="10" t="s">
        <v>839</v>
      </c>
      <c r="C422" s="11">
        <v>298190.39</v>
      </c>
      <c r="D422" s="11">
        <v>0</v>
      </c>
      <c r="E422" s="14">
        <f t="shared" si="13"/>
        <v>298190.39</v>
      </c>
      <c r="F422" s="11">
        <v>37983.72</v>
      </c>
      <c r="G422" s="11">
        <v>0</v>
      </c>
      <c r="H422" s="15">
        <f t="shared" si="14"/>
        <v>37983.72</v>
      </c>
    </row>
    <row r="423" spans="1:8">
      <c r="A423" s="10" t="s">
        <v>840</v>
      </c>
      <c r="B423" s="10" t="s">
        <v>841</v>
      </c>
      <c r="C423" s="11">
        <v>2744045.87</v>
      </c>
      <c r="D423" s="11">
        <v>0</v>
      </c>
      <c r="E423" s="14">
        <f t="shared" si="13"/>
        <v>2744045.87</v>
      </c>
      <c r="F423" s="11">
        <v>797740.55</v>
      </c>
      <c r="G423" s="11">
        <v>0</v>
      </c>
      <c r="H423" s="15">
        <f t="shared" si="14"/>
        <v>797740.55</v>
      </c>
    </row>
    <row r="424" spans="1:8">
      <c r="A424" s="10" t="s">
        <v>842</v>
      </c>
      <c r="B424" s="10" t="s">
        <v>843</v>
      </c>
      <c r="C424" s="11">
        <v>1938817.42</v>
      </c>
      <c r="D424" s="11">
        <v>0</v>
      </c>
      <c r="E424" s="14">
        <f t="shared" si="13"/>
        <v>1938817.42</v>
      </c>
      <c r="F424" s="11">
        <v>966895.82</v>
      </c>
      <c r="G424" s="11">
        <v>0</v>
      </c>
      <c r="H424" s="15">
        <f t="shared" si="14"/>
        <v>966895.82</v>
      </c>
    </row>
    <row r="425" spans="1:8">
      <c r="A425" s="10" t="s">
        <v>844</v>
      </c>
      <c r="B425" s="10" t="s">
        <v>845</v>
      </c>
      <c r="C425" s="11">
        <v>270259.39</v>
      </c>
      <c r="D425" s="11">
        <v>0</v>
      </c>
      <c r="E425" s="14">
        <f t="shared" si="13"/>
        <v>270259.39</v>
      </c>
      <c r="F425" s="11">
        <v>48777.36</v>
      </c>
      <c r="G425" s="11">
        <v>0</v>
      </c>
      <c r="H425" s="15">
        <f t="shared" si="14"/>
        <v>48777.36</v>
      </c>
    </row>
    <row r="426" spans="1:8">
      <c r="A426" s="10" t="s">
        <v>846</v>
      </c>
      <c r="B426" s="10" t="s">
        <v>847</v>
      </c>
      <c r="C426" s="11">
        <v>813576.82</v>
      </c>
      <c r="D426" s="11">
        <v>0</v>
      </c>
      <c r="E426" s="14">
        <f t="shared" si="13"/>
        <v>813576.82</v>
      </c>
      <c r="F426" s="11">
        <v>138339.85</v>
      </c>
      <c r="G426" s="11">
        <v>0</v>
      </c>
      <c r="H426" s="15">
        <f t="shared" si="14"/>
        <v>138339.85</v>
      </c>
    </row>
    <row r="427" spans="1:8">
      <c r="A427" s="10" t="s">
        <v>848</v>
      </c>
      <c r="B427" s="10" t="s">
        <v>849</v>
      </c>
      <c r="C427" s="11">
        <v>813529.59</v>
      </c>
      <c r="D427" s="11">
        <v>0</v>
      </c>
      <c r="E427" s="14">
        <f t="shared" si="13"/>
        <v>813529.59</v>
      </c>
      <c r="F427" s="11">
        <v>386428.75</v>
      </c>
      <c r="G427" s="11">
        <v>0</v>
      </c>
      <c r="H427" s="15">
        <f t="shared" si="14"/>
        <v>386428.75</v>
      </c>
    </row>
    <row r="428" spans="1:8">
      <c r="A428" s="10" t="s">
        <v>850</v>
      </c>
      <c r="B428" s="10" t="s">
        <v>851</v>
      </c>
      <c r="C428" s="11">
        <v>307726</v>
      </c>
      <c r="D428" s="11">
        <v>0</v>
      </c>
      <c r="E428" s="14">
        <f t="shared" si="13"/>
        <v>307726</v>
      </c>
      <c r="F428" s="11">
        <v>49683.7</v>
      </c>
      <c r="G428" s="11">
        <v>0</v>
      </c>
      <c r="H428" s="15">
        <f t="shared" si="14"/>
        <v>49683.7</v>
      </c>
    </row>
    <row r="429" spans="1:8">
      <c r="A429" s="10" t="s">
        <v>852</v>
      </c>
      <c r="B429" s="10" t="s">
        <v>853</v>
      </c>
      <c r="C429" s="11">
        <v>327777.23</v>
      </c>
      <c r="D429" s="11">
        <v>0</v>
      </c>
      <c r="E429" s="14">
        <f t="shared" si="13"/>
        <v>327777.23</v>
      </c>
      <c r="F429" s="11">
        <v>37324.57</v>
      </c>
      <c r="G429" s="11">
        <v>0</v>
      </c>
      <c r="H429" s="15">
        <f t="shared" si="14"/>
        <v>37324.57</v>
      </c>
    </row>
    <row r="430" spans="1:8">
      <c r="A430" s="10" t="s">
        <v>854</v>
      </c>
      <c r="B430" s="10" t="s">
        <v>855</v>
      </c>
      <c r="C430" s="11">
        <v>1734042.64</v>
      </c>
      <c r="D430" s="11">
        <v>0</v>
      </c>
      <c r="E430" s="14">
        <f t="shared" si="13"/>
        <v>1734042.64</v>
      </c>
      <c r="F430" s="11">
        <v>312521.16</v>
      </c>
      <c r="G430" s="11">
        <v>0</v>
      </c>
      <c r="H430" s="15">
        <f t="shared" si="14"/>
        <v>312521.16</v>
      </c>
    </row>
    <row r="431" spans="1:8">
      <c r="A431" s="10" t="s">
        <v>856</v>
      </c>
      <c r="B431" s="10" t="s">
        <v>857</v>
      </c>
      <c r="C431" s="11">
        <v>945469.82</v>
      </c>
      <c r="D431" s="11">
        <v>0</v>
      </c>
      <c r="E431" s="14">
        <f t="shared" si="13"/>
        <v>945469.82</v>
      </c>
      <c r="F431" s="11">
        <v>169567.24</v>
      </c>
      <c r="G431" s="11">
        <v>0</v>
      </c>
      <c r="H431" s="15">
        <f t="shared" si="14"/>
        <v>169567.24</v>
      </c>
    </row>
    <row r="432" spans="1:8">
      <c r="A432" s="10" t="s">
        <v>858</v>
      </c>
      <c r="B432" s="10" t="s">
        <v>859</v>
      </c>
      <c r="C432" s="11">
        <v>4367476.87</v>
      </c>
      <c r="D432" s="11">
        <v>0</v>
      </c>
      <c r="E432" s="14">
        <f t="shared" si="13"/>
        <v>4367476.87</v>
      </c>
      <c r="F432" s="11">
        <v>738828.7</v>
      </c>
      <c r="G432" s="11">
        <v>0</v>
      </c>
      <c r="H432" s="15">
        <f t="shared" si="14"/>
        <v>738828.7</v>
      </c>
    </row>
    <row r="433" spans="1:8">
      <c r="A433" s="10" t="s">
        <v>860</v>
      </c>
      <c r="B433" s="10" t="s">
        <v>861</v>
      </c>
      <c r="C433" s="11">
        <v>3122039.91</v>
      </c>
      <c r="D433" s="11">
        <v>0</v>
      </c>
      <c r="E433" s="14">
        <f t="shared" si="13"/>
        <v>3122039.91</v>
      </c>
      <c r="F433" s="11">
        <v>1376477.34</v>
      </c>
      <c r="G433" s="11">
        <v>0</v>
      </c>
      <c r="H433" s="15">
        <f t="shared" si="14"/>
        <v>1376477.34</v>
      </c>
    </row>
    <row r="434" spans="1:8">
      <c r="A434" s="10" t="s">
        <v>862</v>
      </c>
      <c r="B434" s="10" t="s">
        <v>863</v>
      </c>
      <c r="C434" s="11">
        <v>790585.49</v>
      </c>
      <c r="D434" s="11">
        <v>0</v>
      </c>
      <c r="E434" s="14">
        <f t="shared" si="13"/>
        <v>790585.49</v>
      </c>
      <c r="F434" s="11">
        <v>183244.68</v>
      </c>
      <c r="G434" s="11">
        <v>0</v>
      </c>
      <c r="H434" s="15">
        <f t="shared" si="14"/>
        <v>183244.68</v>
      </c>
    </row>
    <row r="435" spans="1:8">
      <c r="A435" s="10" t="s">
        <v>864</v>
      </c>
      <c r="B435" s="10" t="s">
        <v>865</v>
      </c>
      <c r="C435" s="11">
        <v>678470.13</v>
      </c>
      <c r="D435" s="11">
        <v>0</v>
      </c>
      <c r="E435" s="14">
        <f t="shared" si="13"/>
        <v>678470.13</v>
      </c>
      <c r="F435" s="11">
        <v>124909.59</v>
      </c>
      <c r="G435" s="11">
        <v>0</v>
      </c>
      <c r="H435" s="15">
        <f t="shared" si="14"/>
        <v>124909.59</v>
      </c>
    </row>
    <row r="436" spans="1:8">
      <c r="A436" s="10" t="s">
        <v>866</v>
      </c>
      <c r="B436" s="10" t="s">
        <v>867</v>
      </c>
      <c r="C436" s="11">
        <v>364039.38</v>
      </c>
      <c r="D436" s="11">
        <v>0</v>
      </c>
      <c r="E436" s="14">
        <f t="shared" si="13"/>
        <v>364039.38</v>
      </c>
      <c r="F436" s="11">
        <v>26118.96</v>
      </c>
      <c r="G436" s="11">
        <v>0</v>
      </c>
      <c r="H436" s="15">
        <f t="shared" si="14"/>
        <v>26118.96</v>
      </c>
    </row>
    <row r="437" spans="1:8">
      <c r="A437" s="10" t="s">
        <v>868</v>
      </c>
      <c r="B437" s="10" t="s">
        <v>869</v>
      </c>
      <c r="C437" s="11">
        <v>422456.65</v>
      </c>
      <c r="D437" s="11">
        <v>0</v>
      </c>
      <c r="E437" s="14">
        <f t="shared" si="13"/>
        <v>422456.65</v>
      </c>
      <c r="F437" s="11">
        <v>150781.37</v>
      </c>
      <c r="G437" s="11">
        <v>0</v>
      </c>
      <c r="H437" s="15">
        <f t="shared" si="14"/>
        <v>150781.37</v>
      </c>
    </row>
    <row r="438" spans="1:8">
      <c r="A438" s="10" t="s">
        <v>870</v>
      </c>
      <c r="B438" s="10" t="s">
        <v>871</v>
      </c>
      <c r="C438" s="11">
        <v>511508.67</v>
      </c>
      <c r="D438" s="11">
        <v>0</v>
      </c>
      <c r="E438" s="14">
        <f t="shared" si="13"/>
        <v>511508.67</v>
      </c>
      <c r="F438" s="11">
        <v>74401.95</v>
      </c>
      <c r="G438" s="11">
        <v>0</v>
      </c>
      <c r="H438" s="15">
        <f t="shared" si="14"/>
        <v>74401.95</v>
      </c>
    </row>
    <row r="439" spans="1:8">
      <c r="A439" s="10" t="s">
        <v>872</v>
      </c>
      <c r="B439" s="10" t="s">
        <v>873</v>
      </c>
      <c r="C439" s="11">
        <v>1172127.37</v>
      </c>
      <c r="D439" s="11">
        <v>0</v>
      </c>
      <c r="E439" s="14">
        <f t="shared" si="13"/>
        <v>1172127.37</v>
      </c>
      <c r="F439" s="11">
        <v>221969.95</v>
      </c>
      <c r="G439" s="11">
        <v>0</v>
      </c>
      <c r="H439" s="15">
        <f t="shared" si="14"/>
        <v>221969.95</v>
      </c>
    </row>
    <row r="440" spans="1:8">
      <c r="A440" s="10" t="s">
        <v>874</v>
      </c>
      <c r="B440" s="10" t="s">
        <v>875</v>
      </c>
      <c r="C440" s="11">
        <v>1424065.94</v>
      </c>
      <c r="D440" s="11">
        <v>0</v>
      </c>
      <c r="E440" s="14">
        <f t="shared" si="13"/>
        <v>1424065.94</v>
      </c>
      <c r="F440" s="11">
        <v>328340.85</v>
      </c>
      <c r="G440" s="11">
        <v>0</v>
      </c>
      <c r="H440" s="15">
        <f t="shared" si="14"/>
        <v>328340.85</v>
      </c>
    </row>
    <row r="441" spans="1:8">
      <c r="A441" s="10" t="s">
        <v>876</v>
      </c>
      <c r="B441" s="10" t="s">
        <v>877</v>
      </c>
      <c r="C441" s="11">
        <v>1729360.57</v>
      </c>
      <c r="D441" s="11">
        <v>0</v>
      </c>
      <c r="E441" s="14">
        <f t="shared" si="13"/>
        <v>1729360.57</v>
      </c>
      <c r="F441" s="11">
        <v>294641.62</v>
      </c>
      <c r="G441" s="11">
        <v>0</v>
      </c>
      <c r="H441" s="15">
        <f t="shared" si="14"/>
        <v>294641.62</v>
      </c>
    </row>
    <row r="442" spans="1:8">
      <c r="A442" s="10" t="s">
        <v>878</v>
      </c>
      <c r="B442" s="10" t="s">
        <v>879</v>
      </c>
      <c r="C442" s="11">
        <v>554414.89</v>
      </c>
      <c r="D442" s="11">
        <v>0</v>
      </c>
      <c r="E442" s="14">
        <f t="shared" si="13"/>
        <v>554414.89</v>
      </c>
      <c r="F442" s="11">
        <v>73825.19</v>
      </c>
      <c r="G442" s="11">
        <v>0</v>
      </c>
      <c r="H442" s="15">
        <f t="shared" si="14"/>
        <v>73825.19</v>
      </c>
    </row>
    <row r="443" spans="1:8">
      <c r="A443" s="10" t="s">
        <v>880</v>
      </c>
      <c r="B443" s="10" t="s">
        <v>881</v>
      </c>
      <c r="C443" s="11">
        <v>4695812.06</v>
      </c>
      <c r="D443" s="11">
        <v>0</v>
      </c>
      <c r="E443" s="14">
        <f t="shared" si="13"/>
        <v>4695812.06</v>
      </c>
      <c r="F443" s="11">
        <v>795351.12</v>
      </c>
      <c r="G443" s="11">
        <v>0</v>
      </c>
      <c r="H443" s="15">
        <f t="shared" si="14"/>
        <v>795351.12</v>
      </c>
    </row>
    <row r="444" spans="1:8">
      <c r="A444" s="10" t="s">
        <v>882</v>
      </c>
      <c r="B444" s="10" t="s">
        <v>883</v>
      </c>
      <c r="C444" s="11">
        <v>744207.77</v>
      </c>
      <c r="D444" s="11">
        <v>0</v>
      </c>
      <c r="E444" s="14">
        <f t="shared" si="13"/>
        <v>744207.77</v>
      </c>
      <c r="F444" s="11">
        <v>151522.92</v>
      </c>
      <c r="G444" s="11">
        <v>0</v>
      </c>
      <c r="H444" s="15">
        <f t="shared" si="14"/>
        <v>151522.92</v>
      </c>
    </row>
    <row r="445" spans="1:8">
      <c r="A445" s="10" t="s">
        <v>884</v>
      </c>
      <c r="B445" s="10" t="s">
        <v>885</v>
      </c>
      <c r="C445" s="11">
        <v>6466434.44</v>
      </c>
      <c r="D445" s="11">
        <v>0</v>
      </c>
      <c r="E445" s="14">
        <f t="shared" si="13"/>
        <v>6466434.44</v>
      </c>
      <c r="F445" s="11">
        <v>2088445.54</v>
      </c>
      <c r="G445" s="11">
        <v>0</v>
      </c>
      <c r="H445" s="15">
        <f t="shared" si="14"/>
        <v>2088445.54</v>
      </c>
    </row>
    <row r="446" spans="1:8">
      <c r="A446" s="10" t="s">
        <v>886</v>
      </c>
      <c r="B446" s="10" t="s">
        <v>887</v>
      </c>
      <c r="C446" s="11">
        <v>366468.54</v>
      </c>
      <c r="D446" s="11">
        <v>0</v>
      </c>
      <c r="E446" s="14">
        <f t="shared" si="13"/>
        <v>366468.54</v>
      </c>
      <c r="F446" s="11">
        <v>66904.08</v>
      </c>
      <c r="G446" s="11">
        <v>0</v>
      </c>
      <c r="H446" s="15">
        <f t="shared" si="14"/>
        <v>66904.08</v>
      </c>
    </row>
    <row r="447" spans="1:8">
      <c r="A447" s="10" t="s">
        <v>888</v>
      </c>
      <c r="B447" s="10" t="s">
        <v>889</v>
      </c>
      <c r="C447" s="11">
        <v>2246373.51</v>
      </c>
      <c r="D447" s="11">
        <v>0</v>
      </c>
      <c r="E447" s="14">
        <f t="shared" si="13"/>
        <v>2246373.51</v>
      </c>
      <c r="F447" s="11">
        <v>760827.95</v>
      </c>
      <c r="G447" s="11">
        <v>0</v>
      </c>
      <c r="H447" s="15">
        <f t="shared" si="14"/>
        <v>760827.95</v>
      </c>
    </row>
    <row r="448" spans="1:8">
      <c r="A448" s="10" t="s">
        <v>890</v>
      </c>
      <c r="B448" s="10" t="s">
        <v>891</v>
      </c>
      <c r="C448" s="11">
        <v>537383.88</v>
      </c>
      <c r="D448" s="11">
        <v>0</v>
      </c>
      <c r="E448" s="14">
        <f t="shared" si="13"/>
        <v>537383.88</v>
      </c>
      <c r="F448" s="11">
        <v>20598.55</v>
      </c>
      <c r="G448" s="11">
        <v>0</v>
      </c>
      <c r="H448" s="15">
        <f t="shared" si="14"/>
        <v>20598.55</v>
      </c>
    </row>
    <row r="449" spans="1:8">
      <c r="A449" s="10" t="s">
        <v>892</v>
      </c>
      <c r="B449" s="10" t="s">
        <v>893</v>
      </c>
      <c r="C449" s="11">
        <v>688894.95</v>
      </c>
      <c r="D449" s="11">
        <v>0</v>
      </c>
      <c r="E449" s="14">
        <f t="shared" si="13"/>
        <v>688894.95</v>
      </c>
      <c r="F449" s="11">
        <v>35759.08</v>
      </c>
      <c r="G449" s="11">
        <v>0</v>
      </c>
      <c r="H449" s="15">
        <f t="shared" si="14"/>
        <v>35759.08</v>
      </c>
    </row>
    <row r="450" spans="1:8">
      <c r="A450" s="10" t="s">
        <v>894</v>
      </c>
      <c r="B450" s="10" t="s">
        <v>895</v>
      </c>
      <c r="C450" s="11">
        <v>313178.72</v>
      </c>
      <c r="D450" s="11">
        <v>0</v>
      </c>
      <c r="E450" s="14">
        <f t="shared" si="13"/>
        <v>313178.72</v>
      </c>
      <c r="F450" s="11">
        <v>39631.61</v>
      </c>
      <c r="G450" s="11">
        <v>0</v>
      </c>
      <c r="H450" s="15">
        <f t="shared" si="14"/>
        <v>39631.61</v>
      </c>
    </row>
    <row r="451" spans="1:8">
      <c r="A451" s="10" t="s">
        <v>896</v>
      </c>
      <c r="B451" s="10" t="s">
        <v>897</v>
      </c>
      <c r="C451" s="11">
        <v>698006.75</v>
      </c>
      <c r="D451" s="11">
        <v>0</v>
      </c>
      <c r="E451" s="14">
        <f t="shared" si="13"/>
        <v>698006.75</v>
      </c>
      <c r="F451" s="11">
        <v>139987.73</v>
      </c>
      <c r="G451" s="11">
        <v>0</v>
      </c>
      <c r="H451" s="15">
        <f t="shared" si="14"/>
        <v>139987.73</v>
      </c>
    </row>
    <row r="452" spans="1:8">
      <c r="A452" s="10" t="s">
        <v>898</v>
      </c>
      <c r="B452" s="10" t="s">
        <v>899</v>
      </c>
      <c r="C452" s="11">
        <v>2128244.38</v>
      </c>
      <c r="D452" s="11">
        <v>0</v>
      </c>
      <c r="E452" s="14">
        <f t="shared" si="13"/>
        <v>2128244.38</v>
      </c>
      <c r="F452" s="11">
        <v>495024.3</v>
      </c>
      <c r="G452" s="11">
        <v>0</v>
      </c>
      <c r="H452" s="15">
        <f t="shared" si="14"/>
        <v>495024.3</v>
      </c>
    </row>
    <row r="453" spans="1:8">
      <c r="A453" s="10" t="s">
        <v>900</v>
      </c>
      <c r="B453" s="10" t="s">
        <v>901</v>
      </c>
      <c r="C453" s="11">
        <v>4185256.72</v>
      </c>
      <c r="D453" s="11">
        <v>0</v>
      </c>
      <c r="E453" s="14">
        <f t="shared" si="13"/>
        <v>4185256.72</v>
      </c>
      <c r="F453" s="11">
        <v>1408940.65</v>
      </c>
      <c r="G453" s="11">
        <v>0</v>
      </c>
      <c r="H453" s="15">
        <f t="shared" si="14"/>
        <v>1408940.65</v>
      </c>
    </row>
    <row r="454" spans="1:8">
      <c r="A454" s="10" t="s">
        <v>902</v>
      </c>
      <c r="B454" s="10" t="s">
        <v>903</v>
      </c>
      <c r="C454" s="11">
        <v>1044868.66</v>
      </c>
      <c r="D454" s="11">
        <v>0</v>
      </c>
      <c r="E454" s="14">
        <f t="shared" si="13"/>
        <v>1044868.66</v>
      </c>
      <c r="F454" s="11">
        <v>203431.26</v>
      </c>
      <c r="G454" s="11">
        <v>0</v>
      </c>
      <c r="H454" s="15">
        <f t="shared" si="14"/>
        <v>203431.26</v>
      </c>
    </row>
    <row r="455" spans="1:8">
      <c r="A455" s="10" t="s">
        <v>904</v>
      </c>
      <c r="B455" s="10" t="s">
        <v>905</v>
      </c>
      <c r="C455" s="11">
        <v>876281.57</v>
      </c>
      <c r="D455" s="11">
        <v>0</v>
      </c>
      <c r="E455" s="14">
        <f t="shared" si="13"/>
        <v>876281.57</v>
      </c>
      <c r="F455" s="11">
        <v>271406.46</v>
      </c>
      <c r="G455" s="11">
        <v>0</v>
      </c>
      <c r="H455" s="15">
        <f t="shared" si="14"/>
        <v>271406.46</v>
      </c>
    </row>
    <row r="456" spans="1:8">
      <c r="A456" s="10" t="s">
        <v>906</v>
      </c>
      <c r="B456" s="10" t="s">
        <v>907</v>
      </c>
      <c r="C456" s="11">
        <v>8940006</v>
      </c>
      <c r="D456" s="11">
        <v>0</v>
      </c>
      <c r="E456" s="14">
        <f t="shared" ref="E456:E519" si="15">C456-D456</f>
        <v>8940006</v>
      </c>
      <c r="F456" s="11">
        <v>1141571.51</v>
      </c>
      <c r="G456" s="11">
        <v>0</v>
      </c>
      <c r="H456" s="15">
        <f t="shared" ref="H456:H519" si="16">F456-G456</f>
        <v>1141571.51</v>
      </c>
    </row>
    <row r="457" spans="1:8">
      <c r="A457" s="10" t="s">
        <v>908</v>
      </c>
      <c r="B457" s="10" t="s">
        <v>909</v>
      </c>
      <c r="C457" s="11">
        <v>555753.59</v>
      </c>
      <c r="D457" s="11">
        <v>0</v>
      </c>
      <c r="E457" s="14">
        <f t="shared" si="15"/>
        <v>555753.59</v>
      </c>
      <c r="F457" s="11">
        <v>83959.68</v>
      </c>
      <c r="G457" s="11">
        <v>0</v>
      </c>
      <c r="H457" s="15">
        <f t="shared" si="16"/>
        <v>83959.68</v>
      </c>
    </row>
    <row r="458" spans="1:8">
      <c r="A458" s="10" t="s">
        <v>910</v>
      </c>
      <c r="B458" s="10" t="s">
        <v>911</v>
      </c>
      <c r="C458" s="11">
        <v>1701805.06</v>
      </c>
      <c r="D458" s="11">
        <v>0</v>
      </c>
      <c r="E458" s="14">
        <f t="shared" si="15"/>
        <v>1701805.06</v>
      </c>
      <c r="F458" s="11">
        <v>364264.72</v>
      </c>
      <c r="G458" s="11">
        <v>0</v>
      </c>
      <c r="H458" s="15">
        <f t="shared" si="16"/>
        <v>364264.72</v>
      </c>
    </row>
    <row r="459" spans="1:8">
      <c r="A459" s="10" t="s">
        <v>912</v>
      </c>
      <c r="B459" s="10" t="s">
        <v>913</v>
      </c>
      <c r="C459" s="11">
        <v>779976.75</v>
      </c>
      <c r="D459" s="11">
        <v>0</v>
      </c>
      <c r="E459" s="14">
        <f t="shared" si="15"/>
        <v>779976.75</v>
      </c>
      <c r="F459" s="11">
        <v>322820.44</v>
      </c>
      <c r="G459" s="11">
        <v>0</v>
      </c>
      <c r="H459" s="15">
        <f t="shared" si="16"/>
        <v>322820.44</v>
      </c>
    </row>
    <row r="460" spans="1:8">
      <c r="A460" s="10" t="s">
        <v>914</v>
      </c>
      <c r="B460" s="10" t="s">
        <v>915</v>
      </c>
      <c r="C460" s="11">
        <v>1657848.06</v>
      </c>
      <c r="D460" s="11">
        <v>0</v>
      </c>
      <c r="E460" s="14">
        <f t="shared" si="15"/>
        <v>1657848.06</v>
      </c>
      <c r="F460" s="11">
        <v>292993.74</v>
      </c>
      <c r="G460" s="11">
        <v>0</v>
      </c>
      <c r="H460" s="15">
        <f t="shared" si="16"/>
        <v>292993.74</v>
      </c>
    </row>
    <row r="461" spans="1:8">
      <c r="A461" s="10" t="s">
        <v>916</v>
      </c>
      <c r="B461" s="10" t="s">
        <v>917</v>
      </c>
      <c r="C461" s="11">
        <v>945283.8</v>
      </c>
      <c r="D461" s="11">
        <v>0</v>
      </c>
      <c r="E461" s="14">
        <f t="shared" si="15"/>
        <v>945283.8</v>
      </c>
      <c r="F461" s="11">
        <v>239272.73</v>
      </c>
      <c r="G461" s="11">
        <v>0</v>
      </c>
      <c r="H461" s="15">
        <f t="shared" si="16"/>
        <v>239272.73</v>
      </c>
    </row>
    <row r="462" spans="1:8">
      <c r="A462" s="10" t="s">
        <v>918</v>
      </c>
      <c r="B462" s="10" t="s">
        <v>919</v>
      </c>
      <c r="C462" s="11">
        <v>485913.38</v>
      </c>
      <c r="D462" s="11">
        <v>0</v>
      </c>
      <c r="E462" s="14">
        <f t="shared" si="15"/>
        <v>485913.38</v>
      </c>
      <c r="F462" s="11">
        <v>137351.12</v>
      </c>
      <c r="G462" s="11">
        <v>0</v>
      </c>
      <c r="H462" s="15">
        <f t="shared" si="16"/>
        <v>137351.12</v>
      </c>
    </row>
    <row r="463" spans="1:8">
      <c r="A463" s="10" t="s">
        <v>920</v>
      </c>
      <c r="B463" s="10" t="s">
        <v>921</v>
      </c>
      <c r="C463" s="11">
        <v>2189991.13</v>
      </c>
      <c r="D463" s="11">
        <v>0</v>
      </c>
      <c r="E463" s="14">
        <f t="shared" si="15"/>
        <v>2189991.13</v>
      </c>
      <c r="F463" s="11">
        <v>275690.96</v>
      </c>
      <c r="G463" s="11">
        <v>0</v>
      </c>
      <c r="H463" s="15">
        <f t="shared" si="16"/>
        <v>275690.96</v>
      </c>
    </row>
    <row r="464" spans="1:8">
      <c r="A464" s="10" t="s">
        <v>922</v>
      </c>
      <c r="B464" s="10" t="s">
        <v>923</v>
      </c>
      <c r="C464" s="11">
        <v>432537.66</v>
      </c>
      <c r="D464" s="11">
        <v>0</v>
      </c>
      <c r="E464" s="14">
        <f t="shared" si="15"/>
        <v>432537.66</v>
      </c>
      <c r="F464" s="11">
        <v>95330.08</v>
      </c>
      <c r="G464" s="11">
        <v>0</v>
      </c>
      <c r="H464" s="15">
        <f t="shared" si="16"/>
        <v>95330.08</v>
      </c>
    </row>
    <row r="465" spans="1:8">
      <c r="A465" s="10" t="s">
        <v>924</v>
      </c>
      <c r="B465" s="10" t="s">
        <v>925</v>
      </c>
      <c r="C465" s="11">
        <v>935690.63</v>
      </c>
      <c r="D465" s="11">
        <v>0</v>
      </c>
      <c r="E465" s="14">
        <f t="shared" si="15"/>
        <v>935690.63</v>
      </c>
      <c r="F465" s="11">
        <v>401836.47</v>
      </c>
      <c r="G465" s="11">
        <v>0</v>
      </c>
      <c r="H465" s="15">
        <f t="shared" si="16"/>
        <v>401836.47</v>
      </c>
    </row>
    <row r="466" spans="1:8">
      <c r="A466" s="10" t="s">
        <v>926</v>
      </c>
      <c r="B466" s="10" t="s">
        <v>927</v>
      </c>
      <c r="C466" s="11">
        <v>2542036.06</v>
      </c>
      <c r="D466" s="11">
        <v>0</v>
      </c>
      <c r="E466" s="14">
        <f t="shared" si="15"/>
        <v>2542036.06</v>
      </c>
      <c r="F466" s="11">
        <v>431910.35</v>
      </c>
      <c r="G466" s="11">
        <v>0</v>
      </c>
      <c r="H466" s="15">
        <f t="shared" si="16"/>
        <v>431910.35</v>
      </c>
    </row>
    <row r="467" spans="1:8">
      <c r="A467" s="10" t="s">
        <v>928</v>
      </c>
      <c r="B467" s="10" t="s">
        <v>929</v>
      </c>
      <c r="C467" s="11">
        <v>437747.02</v>
      </c>
      <c r="D467" s="11">
        <v>0</v>
      </c>
      <c r="E467" s="14">
        <f t="shared" si="15"/>
        <v>437747.02</v>
      </c>
      <c r="F467" s="11">
        <v>43421.74</v>
      </c>
      <c r="G467" s="11">
        <v>0</v>
      </c>
      <c r="H467" s="15">
        <f t="shared" si="16"/>
        <v>43421.74</v>
      </c>
    </row>
    <row r="468" spans="1:8">
      <c r="A468" s="10" t="s">
        <v>930</v>
      </c>
      <c r="B468" s="10" t="s">
        <v>931</v>
      </c>
      <c r="C468" s="11">
        <v>807311.01</v>
      </c>
      <c r="D468" s="11">
        <v>0</v>
      </c>
      <c r="E468" s="14">
        <f t="shared" si="15"/>
        <v>807311.01</v>
      </c>
      <c r="F468" s="11">
        <v>379013.28</v>
      </c>
      <c r="G468" s="11">
        <v>0</v>
      </c>
      <c r="H468" s="15">
        <f t="shared" si="16"/>
        <v>379013.28</v>
      </c>
    </row>
    <row r="469" spans="1:8">
      <c r="A469" s="10" t="s">
        <v>932</v>
      </c>
      <c r="B469" s="10" t="s">
        <v>933</v>
      </c>
      <c r="C469" s="11">
        <v>383943.37</v>
      </c>
      <c r="D469" s="11">
        <v>0</v>
      </c>
      <c r="E469" s="14">
        <f t="shared" si="15"/>
        <v>383943.37</v>
      </c>
      <c r="F469" s="11">
        <v>43256.95</v>
      </c>
      <c r="G469" s="11">
        <v>0</v>
      </c>
      <c r="H469" s="15">
        <f t="shared" si="16"/>
        <v>43256.95</v>
      </c>
    </row>
    <row r="470" spans="1:8">
      <c r="A470" s="10" t="s">
        <v>934</v>
      </c>
      <c r="B470" s="10" t="s">
        <v>935</v>
      </c>
      <c r="C470" s="11">
        <v>241380.18</v>
      </c>
      <c r="D470" s="11">
        <v>0</v>
      </c>
      <c r="E470" s="14">
        <f t="shared" si="15"/>
        <v>241380.18</v>
      </c>
      <c r="F470" s="11">
        <v>28096.42</v>
      </c>
      <c r="G470" s="11">
        <v>0</v>
      </c>
      <c r="H470" s="15">
        <f t="shared" si="16"/>
        <v>28096.42</v>
      </c>
    </row>
    <row r="471" spans="1:8">
      <c r="A471" s="10" t="s">
        <v>936</v>
      </c>
      <c r="B471" s="10" t="s">
        <v>937</v>
      </c>
      <c r="C471" s="11">
        <v>585344.21</v>
      </c>
      <c r="D471" s="11">
        <v>0</v>
      </c>
      <c r="E471" s="14">
        <f t="shared" si="15"/>
        <v>585344.21</v>
      </c>
      <c r="F471" s="11">
        <v>134796.9</v>
      </c>
      <c r="G471" s="11">
        <v>0</v>
      </c>
      <c r="H471" s="15">
        <f t="shared" si="16"/>
        <v>134796.9</v>
      </c>
    </row>
    <row r="472" spans="1:8">
      <c r="A472" s="10" t="s">
        <v>938</v>
      </c>
      <c r="B472" s="10" t="s">
        <v>939</v>
      </c>
      <c r="C472" s="11">
        <v>7294630.88</v>
      </c>
      <c r="D472" s="11">
        <v>0</v>
      </c>
      <c r="E472" s="14">
        <f t="shared" si="15"/>
        <v>7294630.88</v>
      </c>
      <c r="F472" s="11">
        <v>1143631.36</v>
      </c>
      <c r="G472" s="11">
        <v>0</v>
      </c>
      <c r="H472" s="15">
        <f t="shared" si="16"/>
        <v>1143631.36</v>
      </c>
    </row>
    <row r="473" spans="1:8">
      <c r="A473" s="10" t="s">
        <v>940</v>
      </c>
      <c r="B473" s="10" t="s">
        <v>941</v>
      </c>
      <c r="C473" s="11">
        <v>4320266.4</v>
      </c>
      <c r="D473" s="11">
        <v>0</v>
      </c>
      <c r="E473" s="14">
        <f t="shared" si="15"/>
        <v>4320266.4</v>
      </c>
      <c r="F473" s="11">
        <v>1574717.76</v>
      </c>
      <c r="G473" s="11">
        <v>0</v>
      </c>
      <c r="H473" s="15">
        <f t="shared" si="16"/>
        <v>1574717.76</v>
      </c>
    </row>
    <row r="474" spans="1:8">
      <c r="A474" s="10" t="s">
        <v>942</v>
      </c>
      <c r="B474" s="10" t="s">
        <v>943</v>
      </c>
      <c r="C474" s="11">
        <v>5494086.62</v>
      </c>
      <c r="D474" s="11">
        <v>974562.79</v>
      </c>
      <c r="E474" s="14">
        <f t="shared" si="15"/>
        <v>4519523.83</v>
      </c>
      <c r="F474" s="11">
        <v>1169832.71</v>
      </c>
      <c r="G474" s="11">
        <v>0</v>
      </c>
      <c r="H474" s="15">
        <f t="shared" si="16"/>
        <v>1169832.71</v>
      </c>
    </row>
    <row r="475" spans="1:8">
      <c r="A475" s="10" t="s">
        <v>944</v>
      </c>
      <c r="B475" s="10" t="s">
        <v>945</v>
      </c>
      <c r="C475" s="11">
        <v>11780587.6</v>
      </c>
      <c r="D475" s="11">
        <v>0</v>
      </c>
      <c r="E475" s="14">
        <f t="shared" si="15"/>
        <v>11780587.6</v>
      </c>
      <c r="F475" s="11">
        <v>2861962.2</v>
      </c>
      <c r="G475" s="11">
        <v>0</v>
      </c>
      <c r="H475" s="15">
        <f t="shared" si="16"/>
        <v>2861962.2</v>
      </c>
    </row>
    <row r="476" spans="1:8">
      <c r="A476" s="10" t="s">
        <v>946</v>
      </c>
      <c r="B476" s="10" t="s">
        <v>947</v>
      </c>
      <c r="C476" s="11">
        <v>1613186.09</v>
      </c>
      <c r="D476" s="11">
        <v>0</v>
      </c>
      <c r="E476" s="14">
        <f t="shared" si="15"/>
        <v>1613186.09</v>
      </c>
      <c r="F476" s="11">
        <v>362040.07</v>
      </c>
      <c r="G476" s="11">
        <v>0</v>
      </c>
      <c r="H476" s="15">
        <f t="shared" si="16"/>
        <v>362040.07</v>
      </c>
    </row>
    <row r="477" spans="1:8">
      <c r="A477" s="10" t="s">
        <v>948</v>
      </c>
      <c r="B477" s="10" t="s">
        <v>949</v>
      </c>
      <c r="C477" s="11">
        <v>302960.58</v>
      </c>
      <c r="D477" s="11">
        <v>0</v>
      </c>
      <c r="E477" s="14">
        <f t="shared" si="15"/>
        <v>302960.58</v>
      </c>
      <c r="F477" s="11">
        <v>35511.9</v>
      </c>
      <c r="G477" s="11">
        <v>0</v>
      </c>
      <c r="H477" s="15">
        <f t="shared" si="16"/>
        <v>35511.9</v>
      </c>
    </row>
    <row r="478" spans="1:8">
      <c r="A478" s="10" t="s">
        <v>950</v>
      </c>
      <c r="B478" s="10" t="s">
        <v>951</v>
      </c>
      <c r="C478" s="11">
        <v>743169.43</v>
      </c>
      <c r="D478" s="11">
        <v>0</v>
      </c>
      <c r="E478" s="14">
        <f t="shared" si="15"/>
        <v>743169.43</v>
      </c>
      <c r="F478" s="11">
        <v>276926.87</v>
      </c>
      <c r="G478" s="11">
        <v>0</v>
      </c>
      <c r="H478" s="15">
        <f t="shared" si="16"/>
        <v>276926.87</v>
      </c>
    </row>
    <row r="479" spans="1:8">
      <c r="A479" s="10" t="s">
        <v>952</v>
      </c>
      <c r="B479" s="10" t="s">
        <v>953</v>
      </c>
      <c r="C479" s="11">
        <v>558791.26</v>
      </c>
      <c r="D479" s="11">
        <v>0</v>
      </c>
      <c r="E479" s="14">
        <f t="shared" si="15"/>
        <v>558791.26</v>
      </c>
      <c r="F479" s="11">
        <v>106370.9</v>
      </c>
      <c r="G479" s="11">
        <v>0</v>
      </c>
      <c r="H479" s="15">
        <f t="shared" si="16"/>
        <v>106370.9</v>
      </c>
    </row>
    <row r="480" spans="1:8">
      <c r="A480" s="10" t="s">
        <v>954</v>
      </c>
      <c r="B480" s="10" t="s">
        <v>955</v>
      </c>
      <c r="C480" s="11">
        <v>833977.98</v>
      </c>
      <c r="D480" s="11">
        <v>0</v>
      </c>
      <c r="E480" s="14">
        <f t="shared" si="15"/>
        <v>833977.98</v>
      </c>
      <c r="F480" s="11">
        <v>283436.01</v>
      </c>
      <c r="G480" s="11">
        <v>0</v>
      </c>
      <c r="H480" s="15">
        <f t="shared" si="16"/>
        <v>283436.01</v>
      </c>
    </row>
    <row r="481" spans="1:8">
      <c r="A481" s="10" t="s">
        <v>956</v>
      </c>
      <c r="B481" s="10" t="s">
        <v>957</v>
      </c>
      <c r="C481" s="11">
        <v>2642906.84</v>
      </c>
      <c r="D481" s="11">
        <v>0</v>
      </c>
      <c r="E481" s="14">
        <f t="shared" si="15"/>
        <v>2642906.84</v>
      </c>
      <c r="F481" s="11">
        <v>838360.89</v>
      </c>
      <c r="G481" s="11">
        <v>0</v>
      </c>
      <c r="H481" s="15">
        <f t="shared" si="16"/>
        <v>838360.89</v>
      </c>
    </row>
    <row r="482" spans="1:8">
      <c r="A482" s="10" t="s">
        <v>958</v>
      </c>
      <c r="B482" s="10" t="s">
        <v>959</v>
      </c>
      <c r="C482" s="11">
        <v>360569.66</v>
      </c>
      <c r="D482" s="11">
        <v>0</v>
      </c>
      <c r="E482" s="14">
        <f t="shared" si="15"/>
        <v>360569.66</v>
      </c>
      <c r="F482" s="11">
        <v>34687.95</v>
      </c>
      <c r="G482" s="11">
        <v>0</v>
      </c>
      <c r="H482" s="15">
        <f t="shared" si="16"/>
        <v>34687.95</v>
      </c>
    </row>
    <row r="483" spans="1:8">
      <c r="A483" s="10" t="s">
        <v>960</v>
      </c>
      <c r="B483" s="10" t="s">
        <v>961</v>
      </c>
      <c r="C483" s="11">
        <v>704338</v>
      </c>
      <c r="D483" s="11">
        <v>0</v>
      </c>
      <c r="E483" s="14">
        <f t="shared" si="15"/>
        <v>704338</v>
      </c>
      <c r="F483" s="11">
        <v>109337.09</v>
      </c>
      <c r="G483" s="11">
        <v>0</v>
      </c>
      <c r="H483" s="15">
        <f t="shared" si="16"/>
        <v>109337.09</v>
      </c>
    </row>
    <row r="484" spans="1:8">
      <c r="A484" s="10" t="s">
        <v>962</v>
      </c>
      <c r="B484" s="10" t="s">
        <v>963</v>
      </c>
      <c r="C484" s="11">
        <v>574335.88</v>
      </c>
      <c r="D484" s="11">
        <v>0</v>
      </c>
      <c r="E484" s="14">
        <f t="shared" si="15"/>
        <v>574335.88</v>
      </c>
      <c r="F484" s="11">
        <v>131748.31</v>
      </c>
      <c r="G484" s="11">
        <v>0</v>
      </c>
      <c r="H484" s="15">
        <f t="shared" si="16"/>
        <v>131748.31</v>
      </c>
    </row>
    <row r="485" spans="1:8">
      <c r="A485" s="10" t="s">
        <v>964</v>
      </c>
      <c r="B485" s="10" t="s">
        <v>965</v>
      </c>
      <c r="C485" s="11">
        <v>178570.31</v>
      </c>
      <c r="D485" s="11">
        <v>0</v>
      </c>
      <c r="E485" s="14">
        <f t="shared" si="15"/>
        <v>178570.31</v>
      </c>
      <c r="F485" s="11">
        <v>14336.59</v>
      </c>
      <c r="G485" s="11">
        <v>0</v>
      </c>
      <c r="H485" s="15">
        <f t="shared" si="16"/>
        <v>14336.59</v>
      </c>
    </row>
    <row r="486" spans="1:8">
      <c r="A486" s="10" t="s">
        <v>966</v>
      </c>
      <c r="B486" s="10" t="s">
        <v>967</v>
      </c>
      <c r="C486" s="11">
        <v>617063.3</v>
      </c>
      <c r="D486" s="11">
        <v>0</v>
      </c>
      <c r="E486" s="14">
        <f t="shared" si="15"/>
        <v>617063.3</v>
      </c>
      <c r="F486" s="11">
        <v>111314.55</v>
      </c>
      <c r="G486" s="11">
        <v>0</v>
      </c>
      <c r="H486" s="15">
        <f t="shared" si="16"/>
        <v>111314.55</v>
      </c>
    </row>
    <row r="487" spans="1:8">
      <c r="A487" s="10" t="s">
        <v>968</v>
      </c>
      <c r="B487" s="10" t="s">
        <v>969</v>
      </c>
      <c r="C487" s="11">
        <v>935350.59</v>
      </c>
      <c r="D487" s="11">
        <v>0</v>
      </c>
      <c r="E487" s="14">
        <f t="shared" si="15"/>
        <v>935350.59</v>
      </c>
      <c r="F487" s="11">
        <v>156384.17</v>
      </c>
      <c r="G487" s="11">
        <v>0</v>
      </c>
      <c r="H487" s="15">
        <f t="shared" si="16"/>
        <v>156384.17</v>
      </c>
    </row>
    <row r="488" spans="1:8">
      <c r="A488" s="10" t="s">
        <v>970</v>
      </c>
      <c r="B488" s="10" t="s">
        <v>971</v>
      </c>
      <c r="C488" s="11">
        <v>10041363.27</v>
      </c>
      <c r="D488" s="11">
        <v>0</v>
      </c>
      <c r="E488" s="14">
        <f t="shared" si="15"/>
        <v>10041363.27</v>
      </c>
      <c r="F488" s="11">
        <v>4600891.58</v>
      </c>
      <c r="G488" s="11">
        <v>0</v>
      </c>
      <c r="H488" s="15">
        <f t="shared" si="16"/>
        <v>4600891.58</v>
      </c>
    </row>
    <row r="489" spans="1:8">
      <c r="A489" s="10" t="s">
        <v>972</v>
      </c>
      <c r="B489" s="10" t="s">
        <v>973</v>
      </c>
      <c r="C489" s="11">
        <v>2582630.36</v>
      </c>
      <c r="D489" s="11">
        <v>0</v>
      </c>
      <c r="E489" s="14">
        <f t="shared" si="15"/>
        <v>2582630.36</v>
      </c>
      <c r="F489" s="11">
        <v>896943.16</v>
      </c>
      <c r="G489" s="11">
        <v>0</v>
      </c>
      <c r="H489" s="15">
        <f t="shared" si="16"/>
        <v>896943.16</v>
      </c>
    </row>
    <row r="490" spans="1:8">
      <c r="A490" s="10" t="s">
        <v>974</v>
      </c>
      <c r="B490" s="10" t="s">
        <v>975</v>
      </c>
      <c r="C490" s="11">
        <v>1026432.16</v>
      </c>
      <c r="D490" s="11">
        <v>0</v>
      </c>
      <c r="E490" s="14">
        <f t="shared" si="15"/>
        <v>1026432.16</v>
      </c>
      <c r="F490" s="11">
        <v>367313.3</v>
      </c>
      <c r="G490" s="11">
        <v>0</v>
      </c>
      <c r="H490" s="15">
        <f t="shared" si="16"/>
        <v>367313.3</v>
      </c>
    </row>
    <row r="491" spans="1:8">
      <c r="A491" s="10" t="s">
        <v>976</v>
      </c>
      <c r="B491" s="10" t="s">
        <v>977</v>
      </c>
      <c r="C491" s="11">
        <v>1169717.65</v>
      </c>
      <c r="D491" s="11">
        <v>0</v>
      </c>
      <c r="E491" s="14">
        <f t="shared" si="15"/>
        <v>1169717.65</v>
      </c>
      <c r="F491" s="11">
        <v>258223.39</v>
      </c>
      <c r="G491" s="11">
        <v>0</v>
      </c>
      <c r="H491" s="15">
        <f t="shared" si="16"/>
        <v>258223.39</v>
      </c>
    </row>
    <row r="492" spans="1:8">
      <c r="A492" s="10" t="s">
        <v>978</v>
      </c>
      <c r="B492" s="10" t="s">
        <v>979</v>
      </c>
      <c r="C492" s="11">
        <v>583530.79</v>
      </c>
      <c r="D492" s="11">
        <v>0</v>
      </c>
      <c r="E492" s="14">
        <f t="shared" si="15"/>
        <v>583530.79</v>
      </c>
      <c r="F492" s="11">
        <v>199311.55</v>
      </c>
      <c r="G492" s="11">
        <v>0</v>
      </c>
      <c r="H492" s="15">
        <f t="shared" si="16"/>
        <v>199311.55</v>
      </c>
    </row>
    <row r="493" spans="1:8">
      <c r="A493" s="10" t="s">
        <v>980</v>
      </c>
      <c r="B493" s="10" t="s">
        <v>981</v>
      </c>
      <c r="C493" s="11">
        <v>627917.17</v>
      </c>
      <c r="D493" s="11">
        <v>0</v>
      </c>
      <c r="E493" s="14">
        <f t="shared" si="15"/>
        <v>627917.17</v>
      </c>
      <c r="F493" s="11">
        <v>161986.98</v>
      </c>
      <c r="G493" s="11">
        <v>0</v>
      </c>
      <c r="H493" s="15">
        <f t="shared" si="16"/>
        <v>161986.98</v>
      </c>
    </row>
    <row r="494" spans="1:8">
      <c r="A494" s="10" t="s">
        <v>982</v>
      </c>
      <c r="B494" s="10" t="s">
        <v>983</v>
      </c>
      <c r="C494" s="11">
        <v>153559.08</v>
      </c>
      <c r="D494" s="11">
        <v>0</v>
      </c>
      <c r="E494" s="14">
        <f t="shared" si="15"/>
        <v>153559.08</v>
      </c>
      <c r="F494" s="11">
        <v>10711.25</v>
      </c>
      <c r="G494" s="11">
        <v>0</v>
      </c>
      <c r="H494" s="15">
        <f t="shared" si="16"/>
        <v>10711.25</v>
      </c>
    </row>
    <row r="495" spans="1:8">
      <c r="A495" s="10" t="s">
        <v>984</v>
      </c>
      <c r="B495" s="10" t="s">
        <v>985</v>
      </c>
      <c r="C495" s="11">
        <v>1625970.96</v>
      </c>
      <c r="D495" s="11">
        <v>0</v>
      </c>
      <c r="E495" s="14">
        <f t="shared" si="15"/>
        <v>1625970.96</v>
      </c>
      <c r="F495" s="11">
        <v>404473.08</v>
      </c>
      <c r="G495" s="11">
        <v>0</v>
      </c>
      <c r="H495" s="15">
        <f t="shared" si="16"/>
        <v>404473.08</v>
      </c>
    </row>
    <row r="496" spans="1:8">
      <c r="A496" s="10" t="s">
        <v>986</v>
      </c>
      <c r="B496" s="10" t="s">
        <v>987</v>
      </c>
      <c r="C496" s="11">
        <v>1069912.89</v>
      </c>
      <c r="D496" s="11">
        <v>0</v>
      </c>
      <c r="E496" s="14">
        <f t="shared" si="15"/>
        <v>1069912.89</v>
      </c>
      <c r="F496" s="11">
        <v>245040.32</v>
      </c>
      <c r="G496" s="11">
        <v>0</v>
      </c>
      <c r="H496" s="15">
        <f t="shared" si="16"/>
        <v>245040.32</v>
      </c>
    </row>
    <row r="497" spans="1:8">
      <c r="A497" s="10" t="s">
        <v>988</v>
      </c>
      <c r="B497" s="10" t="s">
        <v>989</v>
      </c>
      <c r="C497" s="11">
        <v>1499425.77</v>
      </c>
      <c r="D497" s="11">
        <v>0</v>
      </c>
      <c r="E497" s="14">
        <f t="shared" si="15"/>
        <v>1499425.77</v>
      </c>
      <c r="F497" s="11">
        <v>406203.36</v>
      </c>
      <c r="G497" s="11">
        <v>0</v>
      </c>
      <c r="H497" s="15">
        <f t="shared" si="16"/>
        <v>406203.36</v>
      </c>
    </row>
    <row r="498" spans="1:8">
      <c r="A498" s="10" t="s">
        <v>990</v>
      </c>
      <c r="B498" s="10" t="s">
        <v>991</v>
      </c>
      <c r="C498" s="11">
        <v>1442500.77</v>
      </c>
      <c r="D498" s="11">
        <v>0</v>
      </c>
      <c r="E498" s="14">
        <f t="shared" si="15"/>
        <v>1442500.77</v>
      </c>
      <c r="F498" s="11">
        <v>227737.54</v>
      </c>
      <c r="G498" s="11">
        <v>0</v>
      </c>
      <c r="H498" s="15">
        <f t="shared" si="16"/>
        <v>227737.54</v>
      </c>
    </row>
    <row r="499" spans="1:8">
      <c r="A499" s="10" t="s">
        <v>992</v>
      </c>
      <c r="B499" s="10" t="s">
        <v>993</v>
      </c>
      <c r="C499" s="11">
        <v>246094.93</v>
      </c>
      <c r="D499" s="11">
        <v>0</v>
      </c>
      <c r="E499" s="14">
        <f t="shared" si="15"/>
        <v>246094.93</v>
      </c>
      <c r="F499" s="11">
        <v>44904.83</v>
      </c>
      <c r="G499" s="11">
        <v>0</v>
      </c>
      <c r="H499" s="15">
        <f t="shared" si="16"/>
        <v>44904.83</v>
      </c>
    </row>
    <row r="500" spans="1:8">
      <c r="A500" s="10" t="s">
        <v>994</v>
      </c>
      <c r="B500" s="10" t="s">
        <v>995</v>
      </c>
      <c r="C500" s="11">
        <v>2855941.98</v>
      </c>
      <c r="D500" s="11">
        <v>0</v>
      </c>
      <c r="E500" s="14">
        <f t="shared" si="15"/>
        <v>2855941.98</v>
      </c>
      <c r="F500" s="11">
        <v>519083.4</v>
      </c>
      <c r="G500" s="11">
        <v>0</v>
      </c>
      <c r="H500" s="15">
        <f t="shared" si="16"/>
        <v>519083.4</v>
      </c>
    </row>
    <row r="501" spans="1:8">
      <c r="A501" s="10" t="s">
        <v>996</v>
      </c>
      <c r="B501" s="10" t="s">
        <v>997</v>
      </c>
      <c r="C501" s="11">
        <v>1392370.2</v>
      </c>
      <c r="D501" s="11">
        <v>0</v>
      </c>
      <c r="E501" s="14">
        <f t="shared" si="15"/>
        <v>1392370.2</v>
      </c>
      <c r="F501" s="11">
        <v>249572</v>
      </c>
      <c r="G501" s="11">
        <v>0</v>
      </c>
      <c r="H501" s="15">
        <f t="shared" si="16"/>
        <v>249572</v>
      </c>
    </row>
    <row r="502" spans="1:8">
      <c r="A502" s="10" t="s">
        <v>998</v>
      </c>
      <c r="B502" s="10" t="s">
        <v>999</v>
      </c>
      <c r="C502" s="11">
        <v>398875.7</v>
      </c>
      <c r="D502" s="11">
        <v>0</v>
      </c>
      <c r="E502" s="14">
        <f t="shared" si="15"/>
        <v>398875.7</v>
      </c>
      <c r="F502" s="11">
        <v>155972.2</v>
      </c>
      <c r="G502" s="11">
        <v>0</v>
      </c>
      <c r="H502" s="15">
        <f t="shared" si="16"/>
        <v>155972.2</v>
      </c>
    </row>
    <row r="503" spans="1:8">
      <c r="A503" s="10" t="s">
        <v>1000</v>
      </c>
      <c r="B503" s="10" t="s">
        <v>1001</v>
      </c>
      <c r="C503" s="11">
        <v>2117840.11</v>
      </c>
      <c r="D503" s="11">
        <v>0</v>
      </c>
      <c r="E503" s="14">
        <f t="shared" si="15"/>
        <v>2117840.11</v>
      </c>
      <c r="F503" s="11">
        <v>348774.61</v>
      </c>
      <c r="G503" s="11">
        <v>0</v>
      </c>
      <c r="H503" s="15">
        <f t="shared" si="16"/>
        <v>348774.61</v>
      </c>
    </row>
    <row r="504" spans="1:8">
      <c r="A504" s="10" t="s">
        <v>1002</v>
      </c>
      <c r="B504" s="10" t="s">
        <v>1003</v>
      </c>
      <c r="C504" s="11">
        <v>2077268.04</v>
      </c>
      <c r="D504" s="11">
        <v>0</v>
      </c>
      <c r="E504" s="14">
        <f t="shared" si="15"/>
        <v>2077268.04</v>
      </c>
      <c r="F504" s="11">
        <v>625619.09</v>
      </c>
      <c r="G504" s="11">
        <v>0</v>
      </c>
      <c r="H504" s="15">
        <f t="shared" si="16"/>
        <v>625619.09</v>
      </c>
    </row>
    <row r="505" spans="1:8">
      <c r="A505" s="10" t="s">
        <v>1004</v>
      </c>
      <c r="B505" s="10" t="s">
        <v>1005</v>
      </c>
      <c r="C505" s="11">
        <v>370594.55</v>
      </c>
      <c r="D505" s="11">
        <v>0</v>
      </c>
      <c r="E505" s="14">
        <f t="shared" si="15"/>
        <v>370594.55</v>
      </c>
      <c r="F505" s="11">
        <v>158361.63</v>
      </c>
      <c r="G505" s="11">
        <v>0</v>
      </c>
      <c r="H505" s="15">
        <f t="shared" si="16"/>
        <v>158361.63</v>
      </c>
    </row>
    <row r="506" spans="1:8">
      <c r="A506" s="10" t="s">
        <v>1006</v>
      </c>
      <c r="B506" s="10" t="s">
        <v>1007</v>
      </c>
      <c r="C506" s="11">
        <v>2461471.88</v>
      </c>
      <c r="D506" s="11">
        <v>0</v>
      </c>
      <c r="E506" s="14">
        <f t="shared" si="15"/>
        <v>2461471.88</v>
      </c>
      <c r="F506" s="11">
        <v>658411.97</v>
      </c>
      <c r="G506" s="11">
        <v>0</v>
      </c>
      <c r="H506" s="15">
        <f t="shared" si="16"/>
        <v>658411.97</v>
      </c>
    </row>
    <row r="507" spans="1:8">
      <c r="A507" s="10" t="s">
        <v>1008</v>
      </c>
      <c r="B507" s="10" t="s">
        <v>1009</v>
      </c>
      <c r="C507" s="11">
        <v>349810.8</v>
      </c>
      <c r="D507" s="11">
        <v>0</v>
      </c>
      <c r="E507" s="14">
        <f t="shared" si="15"/>
        <v>349810.8</v>
      </c>
      <c r="F507" s="11">
        <v>82229.4</v>
      </c>
      <c r="G507" s="11">
        <v>0</v>
      </c>
      <c r="H507" s="15">
        <f t="shared" si="16"/>
        <v>82229.4</v>
      </c>
    </row>
    <row r="508" spans="1:8">
      <c r="A508" s="10" t="s">
        <v>1010</v>
      </c>
      <c r="B508" s="10" t="s">
        <v>1011</v>
      </c>
      <c r="C508" s="11">
        <v>3027702.53</v>
      </c>
      <c r="D508" s="11">
        <v>0</v>
      </c>
      <c r="E508" s="14">
        <f t="shared" si="15"/>
        <v>3027702.53</v>
      </c>
      <c r="F508" s="11">
        <v>419304.03</v>
      </c>
      <c r="G508" s="11">
        <v>0</v>
      </c>
      <c r="H508" s="15">
        <f t="shared" si="16"/>
        <v>419304.03</v>
      </c>
    </row>
    <row r="509" spans="1:8">
      <c r="A509" s="10" t="s">
        <v>1012</v>
      </c>
      <c r="B509" s="10" t="s">
        <v>1013</v>
      </c>
      <c r="C509" s="11">
        <v>109098.69</v>
      </c>
      <c r="D509" s="11">
        <v>0</v>
      </c>
      <c r="E509" s="14">
        <f t="shared" si="15"/>
        <v>109098.69</v>
      </c>
      <c r="F509" s="11">
        <v>35017.53</v>
      </c>
      <c r="G509" s="11">
        <v>0</v>
      </c>
      <c r="H509" s="15">
        <f t="shared" si="16"/>
        <v>35017.53</v>
      </c>
    </row>
    <row r="510" spans="1:8">
      <c r="A510" s="10" t="s">
        <v>1014</v>
      </c>
      <c r="B510" s="10" t="s">
        <v>1015</v>
      </c>
      <c r="C510" s="11">
        <v>449246.19</v>
      </c>
      <c r="D510" s="11">
        <v>0</v>
      </c>
      <c r="E510" s="14">
        <f t="shared" si="15"/>
        <v>449246.19</v>
      </c>
      <c r="F510" s="11">
        <v>131006.76</v>
      </c>
      <c r="G510" s="11">
        <v>0</v>
      </c>
      <c r="H510" s="15">
        <f t="shared" si="16"/>
        <v>131006.76</v>
      </c>
    </row>
    <row r="511" spans="1:8">
      <c r="A511" s="10" t="s">
        <v>1016</v>
      </c>
      <c r="B511" s="10" t="s">
        <v>1017</v>
      </c>
      <c r="C511" s="11">
        <v>1164439.73</v>
      </c>
      <c r="D511" s="11">
        <v>0</v>
      </c>
      <c r="E511" s="14">
        <f t="shared" si="15"/>
        <v>1164439.73</v>
      </c>
      <c r="F511" s="11">
        <v>632869.78</v>
      </c>
      <c r="G511" s="11">
        <v>0</v>
      </c>
      <c r="H511" s="15">
        <f t="shared" si="16"/>
        <v>632869.78</v>
      </c>
    </row>
    <row r="512" spans="1:8">
      <c r="A512" s="10" t="s">
        <v>1018</v>
      </c>
      <c r="B512" s="10" t="s">
        <v>1019</v>
      </c>
      <c r="C512" s="11">
        <v>252274.28</v>
      </c>
      <c r="D512" s="11">
        <v>0</v>
      </c>
      <c r="E512" s="14">
        <f t="shared" si="15"/>
        <v>252274.28</v>
      </c>
      <c r="F512" s="11">
        <v>65750.56</v>
      </c>
      <c r="G512" s="11">
        <v>0</v>
      </c>
      <c r="H512" s="15">
        <f t="shared" si="16"/>
        <v>65750.56</v>
      </c>
    </row>
    <row r="513" spans="1:8">
      <c r="A513" s="10" t="s">
        <v>1020</v>
      </c>
      <c r="B513" s="10" t="s">
        <v>1021</v>
      </c>
      <c r="C513" s="11">
        <v>1038075.01</v>
      </c>
      <c r="D513" s="11">
        <v>0</v>
      </c>
      <c r="E513" s="14">
        <f t="shared" si="15"/>
        <v>1038075.01</v>
      </c>
      <c r="F513" s="11">
        <v>259953.67</v>
      </c>
      <c r="G513" s="11">
        <v>0</v>
      </c>
      <c r="H513" s="15">
        <f t="shared" si="16"/>
        <v>259953.67</v>
      </c>
    </row>
    <row r="514" spans="1:8">
      <c r="A514" s="10" t="s">
        <v>1022</v>
      </c>
      <c r="B514" s="10" t="s">
        <v>1023</v>
      </c>
      <c r="C514" s="11">
        <v>488551.89</v>
      </c>
      <c r="D514" s="11">
        <v>0</v>
      </c>
      <c r="E514" s="14">
        <f t="shared" si="15"/>
        <v>488551.89</v>
      </c>
      <c r="F514" s="11">
        <v>133313.8</v>
      </c>
      <c r="G514" s="11">
        <v>0</v>
      </c>
      <c r="H514" s="15">
        <f t="shared" si="16"/>
        <v>133313.8</v>
      </c>
    </row>
    <row r="515" spans="1:8">
      <c r="A515" s="10" t="s">
        <v>1024</v>
      </c>
      <c r="B515" s="10" t="s">
        <v>1025</v>
      </c>
      <c r="C515" s="11">
        <v>4580555.91</v>
      </c>
      <c r="D515" s="11">
        <v>0</v>
      </c>
      <c r="E515" s="14">
        <f t="shared" si="15"/>
        <v>4580555.91</v>
      </c>
      <c r="F515" s="11">
        <v>937975.46</v>
      </c>
      <c r="G515" s="11">
        <v>0</v>
      </c>
      <c r="H515" s="15">
        <f t="shared" si="16"/>
        <v>937975.46</v>
      </c>
    </row>
    <row r="516" spans="1:8">
      <c r="A516" s="10" t="s">
        <v>1026</v>
      </c>
      <c r="B516" s="10" t="s">
        <v>1027</v>
      </c>
      <c r="C516" s="11">
        <v>518924.6</v>
      </c>
      <c r="D516" s="11">
        <v>0</v>
      </c>
      <c r="E516" s="14">
        <f t="shared" si="15"/>
        <v>518924.6</v>
      </c>
      <c r="F516" s="11">
        <v>62619.59</v>
      </c>
      <c r="G516" s="11">
        <v>0</v>
      </c>
      <c r="H516" s="15">
        <f t="shared" si="16"/>
        <v>62619.59</v>
      </c>
    </row>
    <row r="517" spans="1:8">
      <c r="A517" s="10" t="s">
        <v>1028</v>
      </c>
      <c r="B517" s="10" t="s">
        <v>1029</v>
      </c>
      <c r="C517" s="11">
        <v>1916014.33</v>
      </c>
      <c r="D517" s="11">
        <v>0</v>
      </c>
      <c r="E517" s="14">
        <f t="shared" si="15"/>
        <v>1916014.33</v>
      </c>
      <c r="F517" s="11">
        <v>274784.62</v>
      </c>
      <c r="G517" s="11">
        <v>0</v>
      </c>
      <c r="H517" s="15">
        <f t="shared" si="16"/>
        <v>274784.62</v>
      </c>
    </row>
    <row r="518" spans="1:8">
      <c r="A518" s="10" t="s">
        <v>1030</v>
      </c>
      <c r="B518" s="10" t="s">
        <v>1031</v>
      </c>
      <c r="C518" s="11">
        <v>479800.03</v>
      </c>
      <c r="D518" s="11">
        <v>0</v>
      </c>
      <c r="E518" s="14">
        <f t="shared" si="15"/>
        <v>479800.03</v>
      </c>
      <c r="F518" s="11">
        <v>90716</v>
      </c>
      <c r="G518" s="11">
        <v>0</v>
      </c>
      <c r="H518" s="15">
        <f t="shared" si="16"/>
        <v>90716</v>
      </c>
    </row>
    <row r="519" spans="1:8">
      <c r="A519" s="10" t="s">
        <v>1032</v>
      </c>
      <c r="B519" s="10" t="s">
        <v>1033</v>
      </c>
      <c r="C519" s="11">
        <v>1907044.22</v>
      </c>
      <c r="D519" s="11">
        <v>0</v>
      </c>
      <c r="E519" s="14">
        <f t="shared" si="15"/>
        <v>1907044.22</v>
      </c>
      <c r="F519" s="11">
        <v>743772.36</v>
      </c>
      <c r="G519" s="11">
        <v>0</v>
      </c>
      <c r="H519" s="15">
        <f t="shared" si="16"/>
        <v>743772.36</v>
      </c>
    </row>
    <row r="520" spans="1:8">
      <c r="A520" s="10" t="s">
        <v>1034</v>
      </c>
      <c r="B520" s="10" t="s">
        <v>1035</v>
      </c>
      <c r="C520" s="11">
        <v>834569.93</v>
      </c>
      <c r="D520" s="11">
        <v>0</v>
      </c>
      <c r="E520" s="14">
        <f t="shared" ref="E520:E576" si="17">C520-D520</f>
        <v>834569.93</v>
      </c>
      <c r="F520" s="11">
        <v>77532.93</v>
      </c>
      <c r="G520" s="11">
        <v>0</v>
      </c>
      <c r="H520" s="15">
        <f t="shared" ref="H520:H576" si="18">F520-G520</f>
        <v>77532.93</v>
      </c>
    </row>
    <row r="521" spans="1:8">
      <c r="A521" s="10" t="s">
        <v>1036</v>
      </c>
      <c r="B521" s="10" t="s">
        <v>1037</v>
      </c>
      <c r="C521" s="11">
        <v>9039458.61</v>
      </c>
      <c r="D521" s="11">
        <v>0</v>
      </c>
      <c r="E521" s="14">
        <f t="shared" si="17"/>
        <v>9039458.61</v>
      </c>
      <c r="F521" s="11">
        <v>5581300.05</v>
      </c>
      <c r="G521" s="11">
        <v>0</v>
      </c>
      <c r="H521" s="15">
        <f t="shared" si="18"/>
        <v>5581300.05</v>
      </c>
    </row>
    <row r="522" spans="1:8">
      <c r="A522" s="10" t="s">
        <v>1038</v>
      </c>
      <c r="B522" s="10" t="s">
        <v>1039</v>
      </c>
      <c r="C522" s="11">
        <v>1338450.42</v>
      </c>
      <c r="D522" s="11">
        <v>0</v>
      </c>
      <c r="E522" s="14">
        <f t="shared" si="17"/>
        <v>1338450.42</v>
      </c>
      <c r="F522" s="11">
        <v>433393.44</v>
      </c>
      <c r="G522" s="11">
        <v>0</v>
      </c>
      <c r="H522" s="15">
        <f t="shared" si="18"/>
        <v>433393.44</v>
      </c>
    </row>
    <row r="523" spans="1:8">
      <c r="A523" s="10" t="s">
        <v>1040</v>
      </c>
      <c r="B523" s="10" t="s">
        <v>1041</v>
      </c>
      <c r="C523" s="11">
        <v>2664214.43</v>
      </c>
      <c r="D523" s="11">
        <v>0</v>
      </c>
      <c r="E523" s="14">
        <f t="shared" si="17"/>
        <v>2664214.43</v>
      </c>
      <c r="F523" s="11">
        <v>496754.57</v>
      </c>
      <c r="G523" s="11">
        <v>0</v>
      </c>
      <c r="H523" s="15">
        <f t="shared" si="18"/>
        <v>496754.57</v>
      </c>
    </row>
    <row r="524" spans="1:8">
      <c r="A524" s="10" t="s">
        <v>1042</v>
      </c>
      <c r="B524" s="10" t="s">
        <v>1043</v>
      </c>
      <c r="C524" s="11">
        <v>150568.64</v>
      </c>
      <c r="D524" s="11">
        <v>0</v>
      </c>
      <c r="E524" s="14">
        <f t="shared" si="17"/>
        <v>150568.64</v>
      </c>
      <c r="F524" s="11">
        <v>9310.54</v>
      </c>
      <c r="G524" s="11">
        <v>0</v>
      </c>
      <c r="H524" s="15">
        <f t="shared" si="18"/>
        <v>9310.54</v>
      </c>
    </row>
    <row r="525" spans="1:8">
      <c r="A525" s="10" t="s">
        <v>1044</v>
      </c>
      <c r="B525" s="10" t="s">
        <v>1045</v>
      </c>
      <c r="C525" s="11">
        <v>532106.4</v>
      </c>
      <c r="D525" s="11">
        <v>0</v>
      </c>
      <c r="E525" s="14">
        <f t="shared" si="17"/>
        <v>532106.4</v>
      </c>
      <c r="F525" s="11">
        <v>278986.73</v>
      </c>
      <c r="G525" s="11">
        <v>0</v>
      </c>
      <c r="H525" s="15">
        <f t="shared" si="18"/>
        <v>278986.73</v>
      </c>
    </row>
    <row r="526" spans="1:8">
      <c r="A526" s="10" t="s">
        <v>1046</v>
      </c>
      <c r="B526" s="10" t="s">
        <v>1047</v>
      </c>
      <c r="C526" s="11">
        <v>1461977.72</v>
      </c>
      <c r="D526" s="11">
        <v>0</v>
      </c>
      <c r="E526" s="14">
        <f t="shared" si="17"/>
        <v>1461977.72</v>
      </c>
      <c r="F526" s="11">
        <v>609140.25</v>
      </c>
      <c r="G526" s="11">
        <v>0</v>
      </c>
      <c r="H526" s="15">
        <f t="shared" si="18"/>
        <v>609140.25</v>
      </c>
    </row>
    <row r="527" spans="1:8">
      <c r="A527" s="10" t="s">
        <v>1048</v>
      </c>
      <c r="B527" s="10" t="s">
        <v>1049</v>
      </c>
      <c r="C527" s="11">
        <v>237362.73</v>
      </c>
      <c r="D527" s="11">
        <v>0</v>
      </c>
      <c r="E527" s="14">
        <f t="shared" si="17"/>
        <v>237362.73</v>
      </c>
      <c r="F527" s="11">
        <v>20598.55</v>
      </c>
      <c r="G527" s="11">
        <v>0</v>
      </c>
      <c r="H527" s="15">
        <f t="shared" si="18"/>
        <v>20598.55</v>
      </c>
    </row>
    <row r="528" spans="1:8">
      <c r="A528" s="10" t="s">
        <v>1050</v>
      </c>
      <c r="B528" s="10" t="s">
        <v>1051</v>
      </c>
      <c r="C528" s="11">
        <v>510937.27</v>
      </c>
      <c r="D528" s="11">
        <v>0</v>
      </c>
      <c r="E528" s="14">
        <f t="shared" si="17"/>
        <v>510937.27</v>
      </c>
      <c r="F528" s="11">
        <v>99285</v>
      </c>
      <c r="G528" s="11">
        <v>0</v>
      </c>
      <c r="H528" s="15">
        <f t="shared" si="18"/>
        <v>99285</v>
      </c>
    </row>
    <row r="529" spans="1:8">
      <c r="A529" s="10" t="s">
        <v>1052</v>
      </c>
      <c r="B529" s="10" t="s">
        <v>1053</v>
      </c>
      <c r="C529" s="11">
        <v>602997.07</v>
      </c>
      <c r="D529" s="11">
        <v>0</v>
      </c>
      <c r="E529" s="14">
        <f t="shared" si="17"/>
        <v>602997.07</v>
      </c>
      <c r="F529" s="11">
        <v>134549.71</v>
      </c>
      <c r="G529" s="11">
        <v>0</v>
      </c>
      <c r="H529" s="15">
        <f t="shared" si="18"/>
        <v>134549.71</v>
      </c>
    </row>
    <row r="530" spans="1:8">
      <c r="A530" s="10" t="s">
        <v>1054</v>
      </c>
      <c r="B530" s="10" t="s">
        <v>1055</v>
      </c>
      <c r="C530" s="11">
        <v>197516.52</v>
      </c>
      <c r="D530" s="11">
        <v>0</v>
      </c>
      <c r="E530" s="14">
        <f t="shared" si="17"/>
        <v>197516.52</v>
      </c>
      <c r="F530" s="11">
        <v>26942.9</v>
      </c>
      <c r="G530" s="11">
        <v>0</v>
      </c>
      <c r="H530" s="15">
        <f t="shared" si="18"/>
        <v>26942.9</v>
      </c>
    </row>
    <row r="531" spans="1:8">
      <c r="A531" s="10" t="s">
        <v>1056</v>
      </c>
      <c r="B531" s="10" t="s">
        <v>1057</v>
      </c>
      <c r="C531" s="11">
        <v>1772930.75</v>
      </c>
      <c r="D531" s="11">
        <v>0</v>
      </c>
      <c r="E531" s="14">
        <f t="shared" si="17"/>
        <v>1772930.75</v>
      </c>
      <c r="F531" s="11">
        <v>1028526.68</v>
      </c>
      <c r="G531" s="11">
        <v>0</v>
      </c>
      <c r="H531" s="15">
        <f t="shared" si="18"/>
        <v>1028526.68</v>
      </c>
    </row>
    <row r="532" spans="1:8">
      <c r="A532" s="10" t="s">
        <v>1058</v>
      </c>
      <c r="B532" s="10" t="s">
        <v>1059</v>
      </c>
      <c r="C532" s="11">
        <v>4114964.57</v>
      </c>
      <c r="D532" s="11">
        <v>0</v>
      </c>
      <c r="E532" s="14">
        <f t="shared" si="17"/>
        <v>4114964.57</v>
      </c>
      <c r="F532" s="11">
        <v>1374994.25</v>
      </c>
      <c r="G532" s="11">
        <v>0</v>
      </c>
      <c r="H532" s="15">
        <f t="shared" si="18"/>
        <v>1374994.25</v>
      </c>
    </row>
    <row r="533" spans="1:8">
      <c r="A533" s="10" t="s">
        <v>1060</v>
      </c>
      <c r="B533" s="10" t="s">
        <v>1061</v>
      </c>
      <c r="C533" s="11">
        <v>1195424.74</v>
      </c>
      <c r="D533" s="11">
        <v>0</v>
      </c>
      <c r="E533" s="14">
        <f t="shared" si="17"/>
        <v>1195424.74</v>
      </c>
      <c r="F533" s="11">
        <v>205161.53</v>
      </c>
      <c r="G533" s="11">
        <v>0</v>
      </c>
      <c r="H533" s="15">
        <f t="shared" si="18"/>
        <v>205161.53</v>
      </c>
    </row>
    <row r="534" spans="1:8">
      <c r="A534" s="10" t="s">
        <v>1062</v>
      </c>
      <c r="B534" s="10" t="s">
        <v>1063</v>
      </c>
      <c r="C534" s="11">
        <v>510284.76</v>
      </c>
      <c r="D534" s="11">
        <v>0</v>
      </c>
      <c r="E534" s="14">
        <f t="shared" si="17"/>
        <v>510284.76</v>
      </c>
      <c r="F534" s="11">
        <v>74484.35</v>
      </c>
      <c r="G534" s="11">
        <v>0</v>
      </c>
      <c r="H534" s="15">
        <f t="shared" si="18"/>
        <v>74484.35</v>
      </c>
    </row>
    <row r="535" spans="1:8">
      <c r="A535" s="10" t="s">
        <v>1064</v>
      </c>
      <c r="B535" s="10" t="s">
        <v>1065</v>
      </c>
      <c r="C535" s="11">
        <v>745535.81</v>
      </c>
      <c r="D535" s="11">
        <v>0</v>
      </c>
      <c r="E535" s="14">
        <f t="shared" si="17"/>
        <v>745535.81</v>
      </c>
      <c r="F535" s="11">
        <v>121449.04</v>
      </c>
      <c r="G535" s="11">
        <v>0</v>
      </c>
      <c r="H535" s="15">
        <f t="shared" si="18"/>
        <v>121449.04</v>
      </c>
    </row>
    <row r="536" spans="1:8">
      <c r="A536" s="10" t="s">
        <v>1066</v>
      </c>
      <c r="B536" s="10" t="s">
        <v>1067</v>
      </c>
      <c r="C536" s="11">
        <v>1195217.05</v>
      </c>
      <c r="D536" s="11">
        <v>0</v>
      </c>
      <c r="E536" s="14">
        <f t="shared" si="17"/>
        <v>1195217.05</v>
      </c>
      <c r="F536" s="11">
        <v>323232.41</v>
      </c>
      <c r="G536" s="11">
        <v>0</v>
      </c>
      <c r="H536" s="15">
        <f t="shared" si="18"/>
        <v>323232.41</v>
      </c>
    </row>
    <row r="537" spans="1:8">
      <c r="A537" s="10" t="s">
        <v>1068</v>
      </c>
      <c r="B537" s="10" t="s">
        <v>1069</v>
      </c>
      <c r="C537" s="11">
        <v>527833.15</v>
      </c>
      <c r="D537" s="11">
        <v>0</v>
      </c>
      <c r="E537" s="14">
        <f t="shared" si="17"/>
        <v>527833.15</v>
      </c>
      <c r="F537" s="11">
        <v>215213.63</v>
      </c>
      <c r="G537" s="11">
        <v>0</v>
      </c>
      <c r="H537" s="15">
        <f t="shared" si="18"/>
        <v>215213.63</v>
      </c>
    </row>
    <row r="538" spans="1:8">
      <c r="A538" s="10" t="s">
        <v>1070</v>
      </c>
      <c r="B538" s="10" t="s">
        <v>1071</v>
      </c>
      <c r="C538" s="11">
        <v>1816860.08</v>
      </c>
      <c r="D538" s="11">
        <v>0</v>
      </c>
      <c r="E538" s="14">
        <f t="shared" si="17"/>
        <v>1816860.08</v>
      </c>
      <c r="F538" s="11">
        <v>335014.78</v>
      </c>
      <c r="G538" s="11">
        <v>0</v>
      </c>
      <c r="H538" s="15">
        <f t="shared" si="18"/>
        <v>335014.78</v>
      </c>
    </row>
    <row r="539" spans="1:8">
      <c r="A539" s="10" t="s">
        <v>1072</v>
      </c>
      <c r="B539" s="10" t="s">
        <v>1073</v>
      </c>
      <c r="C539" s="11">
        <v>618187.31</v>
      </c>
      <c r="D539" s="11">
        <v>0</v>
      </c>
      <c r="E539" s="14">
        <f t="shared" si="17"/>
        <v>618187.31</v>
      </c>
      <c r="F539" s="11">
        <v>224606.56</v>
      </c>
      <c r="G539" s="11">
        <v>0</v>
      </c>
      <c r="H539" s="15">
        <f t="shared" si="18"/>
        <v>224606.56</v>
      </c>
    </row>
    <row r="540" spans="1:8">
      <c r="A540" s="10" t="s">
        <v>1074</v>
      </c>
      <c r="B540" s="10" t="s">
        <v>1075</v>
      </c>
      <c r="C540" s="11">
        <v>1660396.34</v>
      </c>
      <c r="D540" s="11">
        <v>0</v>
      </c>
      <c r="E540" s="14">
        <f t="shared" si="17"/>
        <v>1660396.34</v>
      </c>
      <c r="F540" s="11">
        <v>289368.4</v>
      </c>
      <c r="G540" s="11">
        <v>0</v>
      </c>
      <c r="H540" s="15">
        <f t="shared" si="18"/>
        <v>289368.4</v>
      </c>
    </row>
    <row r="541" spans="1:8">
      <c r="A541" s="10" t="s">
        <v>1076</v>
      </c>
      <c r="B541" s="10" t="s">
        <v>1077</v>
      </c>
      <c r="C541" s="11">
        <v>1555421.11</v>
      </c>
      <c r="D541" s="11">
        <v>0</v>
      </c>
      <c r="E541" s="14">
        <f t="shared" si="17"/>
        <v>1555421.11</v>
      </c>
      <c r="F541" s="11">
        <v>265886.05</v>
      </c>
      <c r="G541" s="11">
        <v>0</v>
      </c>
      <c r="H541" s="15">
        <f t="shared" si="18"/>
        <v>265886.05</v>
      </c>
    </row>
    <row r="542" spans="1:8">
      <c r="A542" s="10" t="s">
        <v>1078</v>
      </c>
      <c r="B542" s="10" t="s">
        <v>1079</v>
      </c>
      <c r="C542" s="11">
        <v>342371.75</v>
      </c>
      <c r="D542" s="11">
        <v>0</v>
      </c>
      <c r="E542" s="14">
        <f t="shared" si="17"/>
        <v>342371.75</v>
      </c>
      <c r="F542" s="11">
        <v>36994.99</v>
      </c>
      <c r="G542" s="11">
        <v>0</v>
      </c>
      <c r="H542" s="15">
        <f t="shared" si="18"/>
        <v>36994.99</v>
      </c>
    </row>
    <row r="543" spans="1:8">
      <c r="A543" s="10" t="s">
        <v>1080</v>
      </c>
      <c r="B543" s="10" t="s">
        <v>1081</v>
      </c>
      <c r="C543" s="11">
        <v>1833661.94</v>
      </c>
      <c r="D543" s="11">
        <v>0</v>
      </c>
      <c r="E543" s="14">
        <f t="shared" si="17"/>
        <v>1833661.94</v>
      </c>
      <c r="F543" s="11">
        <v>552865.02</v>
      </c>
      <c r="G543" s="11">
        <v>0</v>
      </c>
      <c r="H543" s="15">
        <f t="shared" si="18"/>
        <v>552865.02</v>
      </c>
    </row>
    <row r="544" spans="1:8">
      <c r="A544" s="10" t="s">
        <v>1082</v>
      </c>
      <c r="B544" s="10" t="s">
        <v>1083</v>
      </c>
      <c r="C544" s="11">
        <v>279422.86</v>
      </c>
      <c r="D544" s="11">
        <v>0</v>
      </c>
      <c r="E544" s="14">
        <f t="shared" si="17"/>
        <v>279422.86</v>
      </c>
      <c r="F544" s="11">
        <v>58747.06</v>
      </c>
      <c r="G544" s="11">
        <v>0</v>
      </c>
      <c r="H544" s="15">
        <f t="shared" si="18"/>
        <v>58747.06</v>
      </c>
    </row>
    <row r="545" spans="1:8">
      <c r="A545" s="10" t="s">
        <v>1084</v>
      </c>
      <c r="B545" s="10" t="s">
        <v>1085</v>
      </c>
      <c r="C545" s="11">
        <v>774046.54</v>
      </c>
      <c r="D545" s="11">
        <v>0</v>
      </c>
      <c r="E545" s="14">
        <f t="shared" si="17"/>
        <v>774046.54</v>
      </c>
      <c r="F545" s="11">
        <v>523038.32</v>
      </c>
      <c r="G545" s="11">
        <v>0</v>
      </c>
      <c r="H545" s="15">
        <f t="shared" si="18"/>
        <v>523038.32</v>
      </c>
    </row>
    <row r="546" spans="1:8">
      <c r="A546" s="10" t="s">
        <v>1086</v>
      </c>
      <c r="B546" s="10" t="s">
        <v>1087</v>
      </c>
      <c r="C546" s="11">
        <v>1067876.44</v>
      </c>
      <c r="D546" s="11">
        <v>0</v>
      </c>
      <c r="E546" s="14">
        <f t="shared" si="17"/>
        <v>1067876.44</v>
      </c>
      <c r="F546" s="11">
        <v>686014.03</v>
      </c>
      <c r="G546" s="11">
        <v>0</v>
      </c>
      <c r="H546" s="15">
        <f t="shared" si="18"/>
        <v>686014.03</v>
      </c>
    </row>
    <row r="547" spans="1:8">
      <c r="A547" s="10" t="s">
        <v>1088</v>
      </c>
      <c r="B547" s="10" t="s">
        <v>1089</v>
      </c>
      <c r="C547" s="11">
        <v>635766.6</v>
      </c>
      <c r="D547" s="11">
        <v>0</v>
      </c>
      <c r="E547" s="14">
        <f t="shared" si="17"/>
        <v>635766.6</v>
      </c>
      <c r="F547" s="11">
        <v>128370.15</v>
      </c>
      <c r="G547" s="11">
        <v>0</v>
      </c>
      <c r="H547" s="15">
        <f t="shared" si="18"/>
        <v>128370.15</v>
      </c>
    </row>
    <row r="548" spans="1:8">
      <c r="A548" s="10" t="s">
        <v>1090</v>
      </c>
      <c r="B548" s="10" t="s">
        <v>1091</v>
      </c>
      <c r="C548" s="11">
        <v>309729.56</v>
      </c>
      <c r="D548" s="11">
        <v>0</v>
      </c>
      <c r="E548" s="14">
        <f t="shared" si="17"/>
        <v>309729.56</v>
      </c>
      <c r="F548" s="11">
        <v>73083.65</v>
      </c>
      <c r="G548" s="11">
        <v>0</v>
      </c>
      <c r="H548" s="15">
        <f t="shared" si="18"/>
        <v>73083.65</v>
      </c>
    </row>
    <row r="549" spans="1:8">
      <c r="A549" s="10" t="s">
        <v>1092</v>
      </c>
      <c r="B549" s="10" t="s">
        <v>1093</v>
      </c>
      <c r="C549" s="11">
        <v>2848176.67</v>
      </c>
      <c r="D549" s="11">
        <v>0</v>
      </c>
      <c r="E549" s="14">
        <f t="shared" si="17"/>
        <v>2848176.67</v>
      </c>
      <c r="F549" s="11">
        <v>526169.3</v>
      </c>
      <c r="G549" s="11">
        <v>0</v>
      </c>
      <c r="H549" s="15">
        <f t="shared" si="18"/>
        <v>526169.3</v>
      </c>
    </row>
    <row r="550" spans="1:8">
      <c r="A550" s="10" t="s">
        <v>1094</v>
      </c>
      <c r="B550" s="10" t="s">
        <v>1095</v>
      </c>
      <c r="C550" s="11">
        <v>392913.81</v>
      </c>
      <c r="D550" s="11">
        <v>0</v>
      </c>
      <c r="E550" s="14">
        <f t="shared" si="17"/>
        <v>392913.81</v>
      </c>
      <c r="F550" s="11">
        <v>85030.8</v>
      </c>
      <c r="G550" s="11">
        <v>0</v>
      </c>
      <c r="H550" s="15">
        <f t="shared" si="18"/>
        <v>85030.8</v>
      </c>
    </row>
    <row r="551" spans="1:8">
      <c r="A551" s="10" t="s">
        <v>1096</v>
      </c>
      <c r="B551" s="10" t="s">
        <v>1097</v>
      </c>
      <c r="C551" s="11">
        <v>1362952.48</v>
      </c>
      <c r="D551" s="11">
        <v>0</v>
      </c>
      <c r="E551" s="14">
        <f t="shared" si="17"/>
        <v>1362952.48</v>
      </c>
      <c r="F551" s="11">
        <v>832098.93</v>
      </c>
      <c r="G551" s="11">
        <v>0</v>
      </c>
      <c r="H551" s="15">
        <f t="shared" si="18"/>
        <v>832098.93</v>
      </c>
    </row>
    <row r="552" spans="1:8">
      <c r="A552" s="10" t="s">
        <v>1098</v>
      </c>
      <c r="B552" s="10" t="s">
        <v>1099</v>
      </c>
      <c r="C552" s="11">
        <v>1422436.76</v>
      </c>
      <c r="D552" s="11">
        <v>0</v>
      </c>
      <c r="E552" s="14">
        <f t="shared" si="17"/>
        <v>1422436.76</v>
      </c>
      <c r="F552" s="11">
        <v>526663.66</v>
      </c>
      <c r="G552" s="11">
        <v>0</v>
      </c>
      <c r="H552" s="15">
        <f t="shared" si="18"/>
        <v>526663.66</v>
      </c>
    </row>
    <row r="553" spans="1:8">
      <c r="A553" s="10" t="s">
        <v>1100</v>
      </c>
      <c r="B553" s="10" t="s">
        <v>1101</v>
      </c>
      <c r="C553" s="11">
        <v>488464.33</v>
      </c>
      <c r="D553" s="11">
        <v>0</v>
      </c>
      <c r="E553" s="14">
        <f t="shared" si="17"/>
        <v>488464.33</v>
      </c>
      <c r="F553" s="11">
        <v>82806.16</v>
      </c>
      <c r="G553" s="11">
        <v>0</v>
      </c>
      <c r="H553" s="15">
        <f t="shared" si="18"/>
        <v>82806.16</v>
      </c>
    </row>
    <row r="554" spans="1:8">
      <c r="A554" s="10" t="s">
        <v>1102</v>
      </c>
      <c r="B554" s="10" t="s">
        <v>1103</v>
      </c>
      <c r="C554" s="11">
        <v>595655.14</v>
      </c>
      <c r="D554" s="11">
        <v>0</v>
      </c>
      <c r="E554" s="14">
        <f t="shared" si="17"/>
        <v>595655.14</v>
      </c>
      <c r="F554" s="11">
        <v>161492.61</v>
      </c>
      <c r="G554" s="11">
        <v>0</v>
      </c>
      <c r="H554" s="15">
        <f t="shared" si="18"/>
        <v>161492.61</v>
      </c>
    </row>
    <row r="555" spans="1:8">
      <c r="A555" s="10" t="s">
        <v>1104</v>
      </c>
      <c r="B555" s="10" t="s">
        <v>1105</v>
      </c>
      <c r="C555" s="11">
        <v>3313501.42</v>
      </c>
      <c r="D555" s="11">
        <v>0</v>
      </c>
      <c r="E555" s="14">
        <f t="shared" si="17"/>
        <v>3313501.42</v>
      </c>
      <c r="F555" s="11">
        <v>944649.39</v>
      </c>
      <c r="G555" s="11">
        <v>0</v>
      </c>
      <c r="H555" s="15">
        <f t="shared" si="18"/>
        <v>944649.39</v>
      </c>
    </row>
    <row r="556" spans="1:8">
      <c r="A556" s="10" t="s">
        <v>1106</v>
      </c>
      <c r="B556" s="10" t="s">
        <v>1107</v>
      </c>
      <c r="C556" s="11">
        <v>1034841.32</v>
      </c>
      <c r="D556" s="11">
        <v>0</v>
      </c>
      <c r="E556" s="14">
        <f t="shared" si="17"/>
        <v>1034841.32</v>
      </c>
      <c r="F556" s="11">
        <v>474920.11</v>
      </c>
      <c r="G556" s="11">
        <v>0</v>
      </c>
      <c r="H556" s="15">
        <f t="shared" si="18"/>
        <v>474920.11</v>
      </c>
    </row>
    <row r="557" spans="1:8">
      <c r="A557" s="10" t="s">
        <v>1108</v>
      </c>
      <c r="B557" s="10" t="s">
        <v>1109</v>
      </c>
      <c r="C557" s="11">
        <v>3021865.21</v>
      </c>
      <c r="D557" s="11">
        <v>0</v>
      </c>
      <c r="E557" s="14">
        <f t="shared" si="17"/>
        <v>3021865.21</v>
      </c>
      <c r="F557" s="11">
        <v>2492753.83</v>
      </c>
      <c r="G557" s="11">
        <v>0</v>
      </c>
      <c r="H557" s="15">
        <f t="shared" si="18"/>
        <v>2492753.83</v>
      </c>
    </row>
    <row r="558" spans="1:8">
      <c r="A558" s="10" t="s">
        <v>1110</v>
      </c>
      <c r="B558" s="10" t="s">
        <v>1111</v>
      </c>
      <c r="C558" s="11">
        <v>313864.8</v>
      </c>
      <c r="D558" s="11">
        <v>0</v>
      </c>
      <c r="E558" s="14">
        <f t="shared" si="17"/>
        <v>313864.8</v>
      </c>
      <c r="F558" s="11">
        <v>33781.62</v>
      </c>
      <c r="G558" s="11">
        <v>0</v>
      </c>
      <c r="H558" s="15">
        <f t="shared" si="18"/>
        <v>33781.62</v>
      </c>
    </row>
    <row r="559" spans="1:8">
      <c r="A559" s="10" t="s">
        <v>1112</v>
      </c>
      <c r="B559" s="10" t="s">
        <v>1113</v>
      </c>
      <c r="C559" s="11">
        <v>1385383.64</v>
      </c>
      <c r="D559" s="11">
        <v>0</v>
      </c>
      <c r="E559" s="14">
        <f t="shared" si="17"/>
        <v>1385383.64</v>
      </c>
      <c r="F559" s="11">
        <v>994250.69</v>
      </c>
      <c r="G559" s="11">
        <v>0</v>
      </c>
      <c r="H559" s="15">
        <f t="shared" si="18"/>
        <v>994250.69</v>
      </c>
    </row>
    <row r="560" spans="1:8">
      <c r="A560" s="10" t="s">
        <v>1114</v>
      </c>
      <c r="B560" s="10" t="s">
        <v>1115</v>
      </c>
      <c r="C560" s="11">
        <v>2048228.25</v>
      </c>
      <c r="D560" s="11">
        <v>0</v>
      </c>
      <c r="E560" s="14">
        <f t="shared" si="17"/>
        <v>2048228.25</v>
      </c>
      <c r="F560" s="11">
        <v>486455.3</v>
      </c>
      <c r="G560" s="11">
        <v>0</v>
      </c>
      <c r="H560" s="15">
        <f t="shared" si="18"/>
        <v>486455.3</v>
      </c>
    </row>
    <row r="561" spans="1:8">
      <c r="A561" s="10" t="s">
        <v>1116</v>
      </c>
      <c r="B561" s="10" t="s">
        <v>1117</v>
      </c>
      <c r="C561" s="11">
        <v>718597.81</v>
      </c>
      <c r="D561" s="11">
        <v>0</v>
      </c>
      <c r="E561" s="14">
        <f t="shared" si="17"/>
        <v>718597.81</v>
      </c>
      <c r="F561" s="11">
        <v>281705.74</v>
      </c>
      <c r="G561" s="11">
        <v>0</v>
      </c>
      <c r="H561" s="15">
        <f t="shared" si="18"/>
        <v>281705.74</v>
      </c>
    </row>
    <row r="562" spans="1:8">
      <c r="A562" s="10" t="s">
        <v>1118</v>
      </c>
      <c r="B562" s="10" t="s">
        <v>1119</v>
      </c>
      <c r="C562" s="11">
        <v>237852.9</v>
      </c>
      <c r="D562" s="11">
        <v>0</v>
      </c>
      <c r="E562" s="14">
        <f t="shared" si="17"/>
        <v>237852.9</v>
      </c>
      <c r="F562" s="11">
        <v>25212.62</v>
      </c>
      <c r="G562" s="11">
        <v>0</v>
      </c>
      <c r="H562" s="15">
        <f t="shared" si="18"/>
        <v>25212.62</v>
      </c>
    </row>
    <row r="563" spans="1:8">
      <c r="A563" s="10" t="s">
        <v>1120</v>
      </c>
      <c r="B563" s="10" t="s">
        <v>1121</v>
      </c>
      <c r="C563" s="11">
        <v>1681135.76</v>
      </c>
      <c r="D563" s="11">
        <v>0</v>
      </c>
      <c r="E563" s="14">
        <f t="shared" si="17"/>
        <v>1681135.76</v>
      </c>
      <c r="F563" s="11">
        <v>1198176.32</v>
      </c>
      <c r="G563" s="11">
        <v>0</v>
      </c>
      <c r="H563" s="15">
        <f t="shared" si="18"/>
        <v>1198176.32</v>
      </c>
    </row>
    <row r="564" spans="1:8">
      <c r="A564" s="10" t="s">
        <v>1122</v>
      </c>
      <c r="B564" s="10" t="s">
        <v>1123</v>
      </c>
      <c r="C564" s="11">
        <v>457856.03</v>
      </c>
      <c r="D564" s="11">
        <v>0</v>
      </c>
      <c r="E564" s="14">
        <f t="shared" si="17"/>
        <v>457856.03</v>
      </c>
      <c r="F564" s="11">
        <v>113374.41</v>
      </c>
      <c r="G564" s="11">
        <v>0</v>
      </c>
      <c r="H564" s="15">
        <f t="shared" si="18"/>
        <v>113374.41</v>
      </c>
    </row>
    <row r="565" spans="1:8">
      <c r="A565" s="10" t="s">
        <v>1124</v>
      </c>
      <c r="B565" s="10" t="s">
        <v>1125</v>
      </c>
      <c r="C565" s="11">
        <v>5251930.02</v>
      </c>
      <c r="D565" s="11">
        <v>0</v>
      </c>
      <c r="E565" s="14">
        <f t="shared" si="17"/>
        <v>5251930.02</v>
      </c>
      <c r="F565" s="11">
        <v>1900586.79</v>
      </c>
      <c r="G565" s="11">
        <v>0</v>
      </c>
      <c r="H565" s="15">
        <f t="shared" si="18"/>
        <v>1900586.79</v>
      </c>
    </row>
    <row r="566" spans="1:8">
      <c r="A566" s="10" t="s">
        <v>1126</v>
      </c>
      <c r="B566" s="10" t="s">
        <v>1127</v>
      </c>
      <c r="C566" s="11">
        <v>2131583.08</v>
      </c>
      <c r="D566" s="11">
        <v>0</v>
      </c>
      <c r="E566" s="14">
        <f t="shared" si="17"/>
        <v>2131583.08</v>
      </c>
      <c r="F566" s="11">
        <v>532843.23</v>
      </c>
      <c r="G566" s="11">
        <v>0</v>
      </c>
      <c r="H566" s="15">
        <f t="shared" si="18"/>
        <v>532843.23</v>
      </c>
    </row>
    <row r="567" spans="1:8">
      <c r="A567" s="10" t="s">
        <v>1128</v>
      </c>
      <c r="B567" s="10" t="s">
        <v>1129</v>
      </c>
      <c r="C567" s="11">
        <v>1148197.15</v>
      </c>
      <c r="D567" s="11">
        <v>0</v>
      </c>
      <c r="E567" s="14">
        <f t="shared" si="17"/>
        <v>1148197.15</v>
      </c>
      <c r="F567" s="11">
        <v>243392.44</v>
      </c>
      <c r="G567" s="11">
        <v>0</v>
      </c>
      <c r="H567" s="15">
        <f t="shared" si="18"/>
        <v>243392.44</v>
      </c>
    </row>
    <row r="568" spans="1:8">
      <c r="A568" s="10" t="s">
        <v>1130</v>
      </c>
      <c r="B568" s="10" t="s">
        <v>1131</v>
      </c>
      <c r="C568" s="11">
        <v>396306.74</v>
      </c>
      <c r="D568" s="11">
        <v>0</v>
      </c>
      <c r="E568" s="14">
        <f t="shared" si="17"/>
        <v>396306.74</v>
      </c>
      <c r="F568" s="11">
        <v>138587.03</v>
      </c>
      <c r="G568" s="11">
        <v>0</v>
      </c>
      <c r="H568" s="15">
        <f t="shared" si="18"/>
        <v>138587.03</v>
      </c>
    </row>
    <row r="569" spans="1:8">
      <c r="A569" s="10" t="s">
        <v>1132</v>
      </c>
      <c r="B569" s="10" t="s">
        <v>1133</v>
      </c>
      <c r="C569" s="11">
        <v>582294.1</v>
      </c>
      <c r="D569" s="11">
        <v>0</v>
      </c>
      <c r="E569" s="14">
        <f t="shared" si="17"/>
        <v>582294.1</v>
      </c>
      <c r="F569" s="11">
        <v>102580.77</v>
      </c>
      <c r="G569" s="11">
        <v>0</v>
      </c>
      <c r="H569" s="15">
        <f t="shared" si="18"/>
        <v>102580.77</v>
      </c>
    </row>
    <row r="570" spans="1:8">
      <c r="A570" s="10" t="s">
        <v>1134</v>
      </c>
      <c r="B570" s="10" t="s">
        <v>1135</v>
      </c>
      <c r="C570" s="11">
        <v>649800.61</v>
      </c>
      <c r="D570" s="11">
        <v>0</v>
      </c>
      <c r="E570" s="14">
        <f t="shared" si="17"/>
        <v>649800.61</v>
      </c>
      <c r="F570" s="11">
        <v>98461.06</v>
      </c>
      <c r="G570" s="11">
        <v>0</v>
      </c>
      <c r="H570" s="15">
        <f t="shared" si="18"/>
        <v>98461.06</v>
      </c>
    </row>
    <row r="571" spans="1:8">
      <c r="A571" s="10" t="s">
        <v>1136</v>
      </c>
      <c r="B571" s="10" t="s">
        <v>1137</v>
      </c>
      <c r="C571" s="11">
        <v>8141686.09</v>
      </c>
      <c r="D571" s="11">
        <v>0</v>
      </c>
      <c r="E571" s="14">
        <f t="shared" si="17"/>
        <v>8141686.09</v>
      </c>
      <c r="F571" s="11">
        <v>3828363.66</v>
      </c>
      <c r="G571" s="11">
        <v>0</v>
      </c>
      <c r="H571" s="15">
        <f t="shared" si="18"/>
        <v>3828363.66</v>
      </c>
    </row>
    <row r="572" spans="1:8">
      <c r="A572" s="10" t="s">
        <v>1138</v>
      </c>
      <c r="B572" s="10" t="s">
        <v>1139</v>
      </c>
      <c r="C572" s="11">
        <v>1216061.48</v>
      </c>
      <c r="D572" s="11">
        <v>0</v>
      </c>
      <c r="E572" s="14">
        <f t="shared" si="17"/>
        <v>1216061.48</v>
      </c>
      <c r="F572" s="11">
        <v>259047.33</v>
      </c>
      <c r="G572" s="11">
        <v>0</v>
      </c>
      <c r="H572" s="15">
        <f t="shared" si="18"/>
        <v>259047.33</v>
      </c>
    </row>
    <row r="573" spans="1:8">
      <c r="A573" s="10" t="s">
        <v>1140</v>
      </c>
      <c r="B573" s="10" t="s">
        <v>1141</v>
      </c>
      <c r="C573" s="11">
        <v>1216237.94</v>
      </c>
      <c r="D573" s="11">
        <v>0</v>
      </c>
      <c r="E573" s="14">
        <f t="shared" si="17"/>
        <v>1216237.94</v>
      </c>
      <c r="F573" s="11">
        <v>278657.15</v>
      </c>
      <c r="G573" s="11">
        <v>0</v>
      </c>
      <c r="H573" s="15">
        <f t="shared" si="18"/>
        <v>278657.15</v>
      </c>
    </row>
    <row r="574" spans="1:8">
      <c r="A574" s="10" t="s">
        <v>1142</v>
      </c>
      <c r="B574" s="10" t="s">
        <v>1143</v>
      </c>
      <c r="C574" s="11">
        <v>643239.43</v>
      </c>
      <c r="D574" s="11">
        <v>0</v>
      </c>
      <c r="E574" s="14">
        <f t="shared" si="17"/>
        <v>643239.43</v>
      </c>
      <c r="F574" s="11">
        <v>139658.15</v>
      </c>
      <c r="G574" s="11">
        <v>0</v>
      </c>
      <c r="H574" s="15">
        <f t="shared" si="18"/>
        <v>139658.15</v>
      </c>
    </row>
    <row r="575" spans="1:8">
      <c r="A575" s="10" t="s">
        <v>1144</v>
      </c>
      <c r="B575" s="10" t="s">
        <v>1145</v>
      </c>
      <c r="C575" s="11">
        <v>694598.03</v>
      </c>
      <c r="D575" s="11">
        <v>0</v>
      </c>
      <c r="E575" s="14">
        <f t="shared" si="17"/>
        <v>694598.03</v>
      </c>
      <c r="F575" s="11">
        <v>119801.15</v>
      </c>
      <c r="G575" s="11">
        <v>0</v>
      </c>
      <c r="H575" s="15">
        <f t="shared" si="18"/>
        <v>119801.15</v>
      </c>
    </row>
    <row r="576" spans="1:8">
      <c r="A576" s="10" t="s">
        <v>1146</v>
      </c>
      <c r="B576" s="10" t="s">
        <v>1147</v>
      </c>
      <c r="C576" s="11">
        <v>3592799.49</v>
      </c>
      <c r="D576" s="11">
        <v>0</v>
      </c>
      <c r="E576" s="14">
        <f t="shared" si="17"/>
        <v>3592799.49</v>
      </c>
      <c r="F576" s="11">
        <v>1820334.85</v>
      </c>
      <c r="G576" s="11">
        <v>0</v>
      </c>
      <c r="H576" s="15">
        <f t="shared" si="18"/>
        <v>1820334.85</v>
      </c>
    </row>
  </sheetData>
  <mergeCells count="3">
    <mergeCell ref="C4:E4"/>
    <mergeCell ref="F4:H4"/>
    <mergeCell ref="A1:H2"/>
  </mergeCells>
  <printOptions horizontalCentered="1"/>
  <pageMargins left="0.708661417322835" right="0.708661417322835" top="0.748031496062992" bottom="0.57" header="0.31496062992126" footer="0.31496062992126"/>
  <pageSetup paperSize="1" scale="50" orientation="portrait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6"/>
  <sheetViews>
    <sheetView view="pageBreakPreview" zoomScale="60" zoomScaleNormal="100" workbookViewId="0">
      <selection activeCell="M27" sqref="M27"/>
    </sheetView>
  </sheetViews>
  <sheetFormatPr defaultColWidth="11.4259259259259" defaultRowHeight="14.4" outlineLevelCol="7"/>
  <cols>
    <col min="1" max="1" width="5.42592592592593" customWidth="1"/>
    <col min="2" max="2" width="27.1388888888889" customWidth="1"/>
    <col min="3" max="7" width="22.8518518518519" customWidth="1"/>
    <col min="8" max="8" width="22.5740740740741" customWidth="1"/>
  </cols>
  <sheetData>
    <row r="1" spans="1:8">
      <c r="A1" s="1" t="s">
        <v>1149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2">
      <c r="A3" s="2"/>
      <c r="B3" s="2"/>
    </row>
    <row r="4" ht="60" customHeight="1" spans="1:8">
      <c r="A4" s="3" t="s">
        <v>1</v>
      </c>
      <c r="B4" s="3" t="s">
        <v>2</v>
      </c>
      <c r="C4" s="4" t="s">
        <v>3</v>
      </c>
      <c r="D4" s="5"/>
      <c r="E4" s="6"/>
      <c r="F4" s="4" t="s">
        <v>4</v>
      </c>
      <c r="G4" s="5"/>
      <c r="H4" s="6"/>
    </row>
    <row r="5" spans="1:8">
      <c r="A5" s="3"/>
      <c r="B5" s="3"/>
      <c r="C5" s="7" t="s">
        <v>5</v>
      </c>
      <c r="D5" s="7" t="s">
        <v>6</v>
      </c>
      <c r="E5" s="7" t="s">
        <v>7</v>
      </c>
      <c r="F5" s="7" t="s">
        <v>5</v>
      </c>
      <c r="G5" s="7" t="s">
        <v>6</v>
      </c>
      <c r="H5" s="7" t="s">
        <v>7</v>
      </c>
    </row>
    <row r="6" spans="1:8">
      <c r="A6" s="8"/>
      <c r="B6" s="8"/>
      <c r="C6" s="9">
        <f>SUM(C7:C576)</f>
        <v>877802259</v>
      </c>
      <c r="D6" s="9">
        <f t="shared" ref="D6:H6" si="0">SUM(D7:D576)</f>
        <v>3967574.49</v>
      </c>
      <c r="E6" s="9">
        <f t="shared" si="0"/>
        <v>873834684.509999</v>
      </c>
      <c r="F6" s="9">
        <f t="shared" si="0"/>
        <v>340464988.5</v>
      </c>
      <c r="G6" s="9">
        <f t="shared" si="0"/>
        <v>5370894</v>
      </c>
      <c r="H6" s="9">
        <f t="shared" si="0"/>
        <v>335094094.5</v>
      </c>
    </row>
    <row r="7" spans="1:8">
      <c r="A7" s="10" t="s">
        <v>8</v>
      </c>
      <c r="B7" s="10" t="s">
        <v>9</v>
      </c>
      <c r="C7" s="11">
        <v>451307.11</v>
      </c>
      <c r="D7" s="11">
        <v>0</v>
      </c>
      <c r="E7" s="12">
        <f>C7-D7</f>
        <v>451307.11</v>
      </c>
      <c r="F7" s="11">
        <v>69293.51</v>
      </c>
      <c r="G7" s="11">
        <v>0</v>
      </c>
      <c r="H7" s="13">
        <f>F7-G7</f>
        <v>69293.51</v>
      </c>
    </row>
    <row r="8" spans="1:8">
      <c r="A8" s="10" t="s">
        <v>10</v>
      </c>
      <c r="B8" s="10" t="s">
        <v>11</v>
      </c>
      <c r="C8" s="11">
        <v>7223058.67</v>
      </c>
      <c r="D8" s="11">
        <v>0</v>
      </c>
      <c r="E8" s="12">
        <f t="shared" ref="E8:E71" si="1">C8-D8</f>
        <v>7223058.67</v>
      </c>
      <c r="F8" s="11">
        <v>3721498.39</v>
      </c>
      <c r="G8" s="11">
        <v>0</v>
      </c>
      <c r="H8" s="13">
        <f t="shared" ref="H8:H71" si="2">F8-G8</f>
        <v>3721498.39</v>
      </c>
    </row>
    <row r="9" spans="1:8">
      <c r="A9" s="10" t="s">
        <v>12</v>
      </c>
      <c r="B9" s="10" t="s">
        <v>13</v>
      </c>
      <c r="C9" s="11">
        <v>915428.95</v>
      </c>
      <c r="D9" s="11">
        <v>0</v>
      </c>
      <c r="E9" s="12">
        <f t="shared" si="1"/>
        <v>915428.95</v>
      </c>
      <c r="F9" s="11">
        <v>209858</v>
      </c>
      <c r="G9" s="11">
        <v>0</v>
      </c>
      <c r="H9" s="13">
        <f t="shared" si="2"/>
        <v>209858</v>
      </c>
    </row>
    <row r="10" spans="1:8">
      <c r="A10" s="10" t="s">
        <v>14</v>
      </c>
      <c r="B10" s="10" t="s">
        <v>15</v>
      </c>
      <c r="C10" s="11">
        <v>301620</v>
      </c>
      <c r="D10" s="11">
        <v>0</v>
      </c>
      <c r="E10" s="12">
        <f t="shared" si="1"/>
        <v>301620</v>
      </c>
      <c r="F10" s="11">
        <v>91210.37</v>
      </c>
      <c r="G10" s="11">
        <v>0</v>
      </c>
      <c r="H10" s="13">
        <f t="shared" si="2"/>
        <v>91210.37</v>
      </c>
    </row>
    <row r="11" spans="1:8">
      <c r="A11" s="10" t="s">
        <v>16</v>
      </c>
      <c r="B11" s="10" t="s">
        <v>17</v>
      </c>
      <c r="C11" s="11">
        <v>1611644.85</v>
      </c>
      <c r="D11" s="11">
        <v>0</v>
      </c>
      <c r="E11" s="12">
        <f t="shared" si="1"/>
        <v>1611644.85</v>
      </c>
      <c r="F11" s="11">
        <v>1257417.74</v>
      </c>
      <c r="G11" s="11">
        <v>0</v>
      </c>
      <c r="H11" s="13">
        <f t="shared" si="2"/>
        <v>1257417.74</v>
      </c>
    </row>
    <row r="12" spans="1:8">
      <c r="A12" s="10" t="s">
        <v>18</v>
      </c>
      <c r="B12" s="10" t="s">
        <v>19</v>
      </c>
      <c r="C12" s="11">
        <v>3219232.27</v>
      </c>
      <c r="D12" s="11">
        <v>0</v>
      </c>
      <c r="E12" s="12">
        <f t="shared" si="1"/>
        <v>3219232.27</v>
      </c>
      <c r="F12" s="11">
        <v>1686114.71</v>
      </c>
      <c r="G12" s="11">
        <v>0</v>
      </c>
      <c r="H12" s="13">
        <f t="shared" si="2"/>
        <v>1686114.71</v>
      </c>
    </row>
    <row r="13" spans="1:8">
      <c r="A13" s="10" t="s">
        <v>20</v>
      </c>
      <c r="B13" s="10" t="s">
        <v>21</v>
      </c>
      <c r="C13" s="11">
        <v>1081343.38</v>
      </c>
      <c r="D13" s="11">
        <v>0</v>
      </c>
      <c r="E13" s="12">
        <f t="shared" si="1"/>
        <v>1081343.38</v>
      </c>
      <c r="F13" s="11">
        <v>197334.09</v>
      </c>
      <c r="G13" s="11">
        <v>0</v>
      </c>
      <c r="H13" s="13">
        <f t="shared" si="2"/>
        <v>197334.09</v>
      </c>
    </row>
    <row r="14" spans="1:8">
      <c r="A14" s="10" t="s">
        <v>22</v>
      </c>
      <c r="B14" s="10" t="s">
        <v>23</v>
      </c>
      <c r="C14" s="11">
        <v>279183.38</v>
      </c>
      <c r="D14" s="11">
        <v>0</v>
      </c>
      <c r="E14" s="12">
        <f t="shared" si="1"/>
        <v>279183.38</v>
      </c>
      <c r="F14" s="11">
        <v>60477.34</v>
      </c>
      <c r="G14" s="11">
        <v>0</v>
      </c>
      <c r="H14" s="13">
        <f t="shared" si="2"/>
        <v>60477.34</v>
      </c>
    </row>
    <row r="15" spans="1:8">
      <c r="A15" s="10" t="s">
        <v>24</v>
      </c>
      <c r="B15" s="10" t="s">
        <v>25</v>
      </c>
      <c r="C15" s="11">
        <v>1972484.97</v>
      </c>
      <c r="D15" s="11">
        <v>0</v>
      </c>
      <c r="E15" s="12">
        <f t="shared" si="1"/>
        <v>1972484.97</v>
      </c>
      <c r="F15" s="11">
        <v>564976.96</v>
      </c>
      <c r="G15" s="11">
        <v>0</v>
      </c>
      <c r="H15" s="13">
        <f t="shared" si="2"/>
        <v>564976.96</v>
      </c>
    </row>
    <row r="16" spans="1:8">
      <c r="A16" s="10" t="s">
        <v>26</v>
      </c>
      <c r="B16" s="10" t="s">
        <v>27</v>
      </c>
      <c r="C16" s="11">
        <v>1199478.14</v>
      </c>
      <c r="D16" s="11">
        <v>0</v>
      </c>
      <c r="E16" s="12">
        <f t="shared" si="1"/>
        <v>1199478.14</v>
      </c>
      <c r="F16" s="11">
        <v>1110179.32</v>
      </c>
      <c r="G16" s="11">
        <v>0</v>
      </c>
      <c r="H16" s="13">
        <f t="shared" si="2"/>
        <v>1110179.32</v>
      </c>
    </row>
    <row r="17" spans="1:8">
      <c r="A17" s="10" t="s">
        <v>28</v>
      </c>
      <c r="B17" s="10" t="s">
        <v>29</v>
      </c>
      <c r="C17" s="11">
        <v>440723.45</v>
      </c>
      <c r="D17" s="11">
        <v>0</v>
      </c>
      <c r="E17" s="12">
        <f t="shared" si="1"/>
        <v>440723.45</v>
      </c>
      <c r="F17" s="11">
        <v>115516.66</v>
      </c>
      <c r="G17" s="11">
        <v>0</v>
      </c>
      <c r="H17" s="13">
        <f t="shared" si="2"/>
        <v>115516.66</v>
      </c>
    </row>
    <row r="18" spans="1:8">
      <c r="A18" s="10" t="s">
        <v>30</v>
      </c>
      <c r="B18" s="10" t="s">
        <v>31</v>
      </c>
      <c r="C18" s="11">
        <v>3836041.97</v>
      </c>
      <c r="D18" s="11">
        <v>0</v>
      </c>
      <c r="E18" s="12">
        <f t="shared" si="1"/>
        <v>3836041.97</v>
      </c>
      <c r="F18" s="11">
        <v>920013.53</v>
      </c>
      <c r="G18" s="11">
        <v>0</v>
      </c>
      <c r="H18" s="13">
        <f t="shared" si="2"/>
        <v>920013.53</v>
      </c>
    </row>
    <row r="19" spans="1:8">
      <c r="A19" s="10" t="s">
        <v>32</v>
      </c>
      <c r="B19" s="10" t="s">
        <v>33</v>
      </c>
      <c r="C19" s="11">
        <v>532950.61</v>
      </c>
      <c r="D19" s="11">
        <v>0</v>
      </c>
      <c r="E19" s="12">
        <f t="shared" si="1"/>
        <v>532950.61</v>
      </c>
      <c r="F19" s="11">
        <v>250725.52</v>
      </c>
      <c r="G19" s="11">
        <v>0</v>
      </c>
      <c r="H19" s="13">
        <f t="shared" si="2"/>
        <v>250725.52</v>
      </c>
    </row>
    <row r="20" spans="1:8">
      <c r="A20" s="10" t="s">
        <v>34</v>
      </c>
      <c r="B20" s="10" t="s">
        <v>35</v>
      </c>
      <c r="C20" s="11">
        <v>1995765.73</v>
      </c>
      <c r="D20" s="11">
        <v>0</v>
      </c>
      <c r="E20" s="12">
        <f t="shared" si="1"/>
        <v>1995765.73</v>
      </c>
      <c r="F20" s="11">
        <v>2313793.65</v>
      </c>
      <c r="G20" s="11">
        <v>0</v>
      </c>
      <c r="H20" s="13">
        <f t="shared" si="2"/>
        <v>2313793.65</v>
      </c>
    </row>
    <row r="21" spans="1:8">
      <c r="A21" s="10" t="s">
        <v>36</v>
      </c>
      <c r="B21" s="10" t="s">
        <v>37</v>
      </c>
      <c r="C21" s="11">
        <v>1974916.24</v>
      </c>
      <c r="D21" s="11">
        <v>0</v>
      </c>
      <c r="E21" s="12">
        <f t="shared" si="1"/>
        <v>1974916.24</v>
      </c>
      <c r="F21" s="11">
        <v>441303.28</v>
      </c>
      <c r="G21" s="11">
        <v>5952</v>
      </c>
      <c r="H21" s="13">
        <f t="shared" si="2"/>
        <v>435351.28</v>
      </c>
    </row>
    <row r="22" spans="1:8">
      <c r="A22" s="10" t="s">
        <v>38</v>
      </c>
      <c r="B22" s="10" t="s">
        <v>39</v>
      </c>
      <c r="C22" s="11">
        <v>5035040.9</v>
      </c>
      <c r="D22" s="11">
        <v>0</v>
      </c>
      <c r="E22" s="12">
        <f t="shared" si="1"/>
        <v>5035040.9</v>
      </c>
      <c r="F22" s="11">
        <v>787935.64</v>
      </c>
      <c r="G22" s="11">
        <v>0</v>
      </c>
      <c r="H22" s="13">
        <f t="shared" si="2"/>
        <v>787935.64</v>
      </c>
    </row>
    <row r="23" spans="1:8">
      <c r="A23" s="10" t="s">
        <v>40</v>
      </c>
      <c r="B23" s="10" t="s">
        <v>41</v>
      </c>
      <c r="C23" s="11">
        <v>1095297.86</v>
      </c>
      <c r="D23" s="11">
        <v>0</v>
      </c>
      <c r="E23" s="12">
        <f t="shared" si="1"/>
        <v>1095297.86</v>
      </c>
      <c r="F23" s="11">
        <v>297195.84</v>
      </c>
      <c r="G23" s="11">
        <v>0</v>
      </c>
      <c r="H23" s="13">
        <f t="shared" si="2"/>
        <v>297195.84</v>
      </c>
    </row>
    <row r="24" spans="1:8">
      <c r="A24" s="10" t="s">
        <v>42</v>
      </c>
      <c r="B24" s="10" t="s">
        <v>43</v>
      </c>
      <c r="C24" s="11">
        <v>330628.69</v>
      </c>
      <c r="D24" s="11">
        <v>0</v>
      </c>
      <c r="E24" s="12">
        <f t="shared" si="1"/>
        <v>330628.69</v>
      </c>
      <c r="F24" s="11">
        <v>61960.43</v>
      </c>
      <c r="G24" s="11">
        <v>0</v>
      </c>
      <c r="H24" s="13">
        <f t="shared" si="2"/>
        <v>61960.43</v>
      </c>
    </row>
    <row r="25" spans="1:8">
      <c r="A25" s="10" t="s">
        <v>44</v>
      </c>
      <c r="B25" s="10" t="s">
        <v>45</v>
      </c>
      <c r="C25" s="11">
        <v>826783.66</v>
      </c>
      <c r="D25" s="11">
        <v>0</v>
      </c>
      <c r="E25" s="12">
        <f t="shared" si="1"/>
        <v>826783.66</v>
      </c>
      <c r="F25" s="11">
        <v>226913.6</v>
      </c>
      <c r="G25" s="11">
        <v>0</v>
      </c>
      <c r="H25" s="13">
        <f t="shared" si="2"/>
        <v>226913.6</v>
      </c>
    </row>
    <row r="26" spans="1:8">
      <c r="A26" s="10" t="s">
        <v>46</v>
      </c>
      <c r="B26" s="10" t="s">
        <v>47</v>
      </c>
      <c r="C26" s="11">
        <v>1530912.54</v>
      </c>
      <c r="D26" s="11">
        <v>0</v>
      </c>
      <c r="E26" s="12">
        <f t="shared" si="1"/>
        <v>1530912.54</v>
      </c>
      <c r="F26" s="11">
        <v>399364.64</v>
      </c>
      <c r="G26" s="11">
        <v>0</v>
      </c>
      <c r="H26" s="13">
        <f t="shared" si="2"/>
        <v>399364.64</v>
      </c>
    </row>
    <row r="27" spans="1:8">
      <c r="A27" s="10" t="s">
        <v>48</v>
      </c>
      <c r="B27" s="10" t="s">
        <v>49</v>
      </c>
      <c r="C27" s="11">
        <v>2261460.7</v>
      </c>
      <c r="D27" s="11">
        <v>0</v>
      </c>
      <c r="E27" s="12">
        <f t="shared" si="1"/>
        <v>2261460.7</v>
      </c>
      <c r="F27" s="11">
        <v>1193727.03</v>
      </c>
      <c r="G27" s="11">
        <v>0</v>
      </c>
      <c r="H27" s="13">
        <f t="shared" si="2"/>
        <v>1193727.03</v>
      </c>
    </row>
    <row r="28" spans="1:8">
      <c r="A28" s="10" t="s">
        <v>50</v>
      </c>
      <c r="B28" s="10" t="s">
        <v>51</v>
      </c>
      <c r="C28" s="11">
        <v>330694.96</v>
      </c>
      <c r="D28" s="11">
        <v>0</v>
      </c>
      <c r="E28" s="12">
        <f t="shared" si="1"/>
        <v>330694.96</v>
      </c>
      <c r="F28" s="11">
        <v>66162.54</v>
      </c>
      <c r="G28" s="11">
        <v>0</v>
      </c>
      <c r="H28" s="13">
        <f t="shared" si="2"/>
        <v>66162.54</v>
      </c>
    </row>
    <row r="29" spans="1:8">
      <c r="A29" s="10" t="s">
        <v>52</v>
      </c>
      <c r="B29" s="10" t="s">
        <v>53</v>
      </c>
      <c r="C29" s="11">
        <v>4504472.97</v>
      </c>
      <c r="D29" s="11">
        <v>0</v>
      </c>
      <c r="E29" s="12">
        <f t="shared" si="1"/>
        <v>4504472.97</v>
      </c>
      <c r="F29" s="11">
        <v>2214920.62</v>
      </c>
      <c r="G29" s="11">
        <v>0</v>
      </c>
      <c r="H29" s="13">
        <f t="shared" si="2"/>
        <v>2214920.62</v>
      </c>
    </row>
    <row r="30" spans="1:8">
      <c r="A30" s="10" t="s">
        <v>54</v>
      </c>
      <c r="B30" s="10" t="s">
        <v>55</v>
      </c>
      <c r="C30" s="11">
        <v>1445940.59</v>
      </c>
      <c r="D30" s="11">
        <v>0</v>
      </c>
      <c r="E30" s="12">
        <f t="shared" si="1"/>
        <v>1445940.59</v>
      </c>
      <c r="F30" s="11">
        <v>300244.43</v>
      </c>
      <c r="G30" s="11">
        <v>0</v>
      </c>
      <c r="H30" s="13">
        <f t="shared" si="2"/>
        <v>300244.43</v>
      </c>
    </row>
    <row r="31" spans="1:8">
      <c r="A31" s="10" t="s">
        <v>56</v>
      </c>
      <c r="B31" s="10" t="s">
        <v>57</v>
      </c>
      <c r="C31" s="11">
        <v>1854737.37</v>
      </c>
      <c r="D31" s="11">
        <v>0</v>
      </c>
      <c r="E31" s="12">
        <f t="shared" si="1"/>
        <v>1854737.37</v>
      </c>
      <c r="F31" s="11">
        <v>935668.43</v>
      </c>
      <c r="G31" s="11">
        <v>0</v>
      </c>
      <c r="H31" s="13">
        <f t="shared" si="2"/>
        <v>935668.43</v>
      </c>
    </row>
    <row r="32" spans="1:8">
      <c r="A32" s="10" t="s">
        <v>58</v>
      </c>
      <c r="B32" s="10" t="s">
        <v>59</v>
      </c>
      <c r="C32" s="11">
        <v>2041337.54</v>
      </c>
      <c r="D32" s="11">
        <v>0</v>
      </c>
      <c r="E32" s="12">
        <f t="shared" si="1"/>
        <v>2041337.54</v>
      </c>
      <c r="F32" s="11">
        <v>744431.51</v>
      </c>
      <c r="G32" s="11">
        <v>0</v>
      </c>
      <c r="H32" s="13">
        <f t="shared" si="2"/>
        <v>744431.51</v>
      </c>
    </row>
    <row r="33" spans="1:8">
      <c r="A33" s="10" t="s">
        <v>60</v>
      </c>
      <c r="B33" s="10" t="s">
        <v>61</v>
      </c>
      <c r="C33" s="11">
        <v>876359.17</v>
      </c>
      <c r="D33" s="11">
        <v>0</v>
      </c>
      <c r="E33" s="12">
        <f t="shared" si="1"/>
        <v>876359.17</v>
      </c>
      <c r="F33" s="11">
        <v>179536.94</v>
      </c>
      <c r="G33" s="11">
        <v>0</v>
      </c>
      <c r="H33" s="13">
        <f t="shared" si="2"/>
        <v>179536.94</v>
      </c>
    </row>
    <row r="34" spans="1:8">
      <c r="A34" s="10" t="s">
        <v>62</v>
      </c>
      <c r="B34" s="10" t="s">
        <v>63</v>
      </c>
      <c r="C34" s="11">
        <v>3497706.23</v>
      </c>
      <c r="D34" s="11">
        <v>0</v>
      </c>
      <c r="E34" s="12">
        <f t="shared" si="1"/>
        <v>3497706.23</v>
      </c>
      <c r="F34" s="11">
        <v>1907260.72</v>
      </c>
      <c r="G34" s="11">
        <v>0</v>
      </c>
      <c r="H34" s="13">
        <f t="shared" si="2"/>
        <v>1907260.72</v>
      </c>
    </row>
    <row r="35" spans="1:8">
      <c r="A35" s="10" t="s">
        <v>64</v>
      </c>
      <c r="B35" s="10" t="s">
        <v>65</v>
      </c>
      <c r="C35" s="11">
        <v>2124294.31</v>
      </c>
      <c r="D35" s="11">
        <v>0</v>
      </c>
      <c r="E35" s="12">
        <f t="shared" si="1"/>
        <v>2124294.31</v>
      </c>
      <c r="F35" s="11">
        <v>347291.51</v>
      </c>
      <c r="G35" s="11">
        <v>0</v>
      </c>
      <c r="H35" s="13">
        <f t="shared" si="2"/>
        <v>347291.51</v>
      </c>
    </row>
    <row r="36" spans="1:8">
      <c r="A36" s="10" t="s">
        <v>66</v>
      </c>
      <c r="B36" s="10" t="s">
        <v>67</v>
      </c>
      <c r="C36" s="11">
        <v>692123.31</v>
      </c>
      <c r="D36" s="11">
        <v>0</v>
      </c>
      <c r="E36" s="12">
        <f t="shared" si="1"/>
        <v>692123.31</v>
      </c>
      <c r="F36" s="11">
        <v>719301.28</v>
      </c>
      <c r="G36" s="11">
        <v>0</v>
      </c>
      <c r="H36" s="13">
        <f t="shared" si="2"/>
        <v>719301.28</v>
      </c>
    </row>
    <row r="37" spans="1:8">
      <c r="A37" s="10" t="s">
        <v>68</v>
      </c>
      <c r="B37" s="10" t="s">
        <v>69</v>
      </c>
      <c r="C37" s="11">
        <v>2264446.44</v>
      </c>
      <c r="D37" s="11">
        <v>0</v>
      </c>
      <c r="E37" s="12">
        <f t="shared" si="1"/>
        <v>2264446.44</v>
      </c>
      <c r="F37" s="11">
        <v>592002.26</v>
      </c>
      <c r="G37" s="11">
        <v>0</v>
      </c>
      <c r="H37" s="13">
        <f t="shared" si="2"/>
        <v>592002.26</v>
      </c>
    </row>
    <row r="38" spans="1:8">
      <c r="A38" s="10" t="s">
        <v>70</v>
      </c>
      <c r="B38" s="10" t="s">
        <v>71</v>
      </c>
      <c r="C38" s="11">
        <v>379809.14</v>
      </c>
      <c r="D38" s="11">
        <v>0</v>
      </c>
      <c r="E38" s="12">
        <f t="shared" si="1"/>
        <v>379809.14</v>
      </c>
      <c r="F38" s="11">
        <v>88738.54</v>
      </c>
      <c r="G38" s="11">
        <v>0</v>
      </c>
      <c r="H38" s="13">
        <f t="shared" si="2"/>
        <v>88738.54</v>
      </c>
    </row>
    <row r="39" spans="1:8">
      <c r="A39" s="10" t="s">
        <v>72</v>
      </c>
      <c r="B39" s="10" t="s">
        <v>73</v>
      </c>
      <c r="C39" s="11">
        <v>345116.29</v>
      </c>
      <c r="D39" s="11">
        <v>0</v>
      </c>
      <c r="E39" s="12">
        <f t="shared" si="1"/>
        <v>345116.29</v>
      </c>
      <c r="F39" s="11">
        <v>241332.58</v>
      </c>
      <c r="G39" s="11">
        <v>0</v>
      </c>
      <c r="H39" s="13">
        <f t="shared" si="2"/>
        <v>241332.58</v>
      </c>
    </row>
    <row r="40" spans="1:8">
      <c r="A40" s="10" t="s">
        <v>74</v>
      </c>
      <c r="B40" s="10" t="s">
        <v>75</v>
      </c>
      <c r="C40" s="11">
        <v>328540.12</v>
      </c>
      <c r="D40" s="11">
        <v>0</v>
      </c>
      <c r="E40" s="12">
        <f t="shared" si="1"/>
        <v>328540.12</v>
      </c>
      <c r="F40" s="11">
        <v>106123.72</v>
      </c>
      <c r="G40" s="11">
        <v>0</v>
      </c>
      <c r="H40" s="13">
        <f t="shared" si="2"/>
        <v>106123.72</v>
      </c>
    </row>
    <row r="41" spans="1:8">
      <c r="A41" s="10" t="s">
        <v>76</v>
      </c>
      <c r="B41" s="10" t="s">
        <v>77</v>
      </c>
      <c r="C41" s="11">
        <v>718195.25</v>
      </c>
      <c r="D41" s="11">
        <v>0</v>
      </c>
      <c r="E41" s="12">
        <f t="shared" si="1"/>
        <v>718195.25</v>
      </c>
      <c r="F41" s="11">
        <v>54132.98</v>
      </c>
      <c r="G41" s="11">
        <v>0</v>
      </c>
      <c r="H41" s="13">
        <f t="shared" si="2"/>
        <v>54132.98</v>
      </c>
    </row>
    <row r="42" spans="1:8">
      <c r="A42" s="10" t="s">
        <v>78</v>
      </c>
      <c r="B42" s="10" t="s">
        <v>79</v>
      </c>
      <c r="C42" s="11">
        <v>1323261.7</v>
      </c>
      <c r="D42" s="11">
        <v>0</v>
      </c>
      <c r="E42" s="12">
        <f t="shared" si="1"/>
        <v>1323261.7</v>
      </c>
      <c r="F42" s="11">
        <v>433063.86</v>
      </c>
      <c r="G42" s="11">
        <v>0</v>
      </c>
      <c r="H42" s="13">
        <f t="shared" si="2"/>
        <v>433063.86</v>
      </c>
    </row>
    <row r="43" spans="1:8">
      <c r="A43" s="10" t="s">
        <v>80</v>
      </c>
      <c r="B43" s="10" t="s">
        <v>81</v>
      </c>
      <c r="C43" s="11">
        <v>1627948.33</v>
      </c>
      <c r="D43" s="11">
        <v>0</v>
      </c>
      <c r="E43" s="12">
        <f t="shared" si="1"/>
        <v>1627948.33</v>
      </c>
      <c r="F43" s="11">
        <v>364511.9</v>
      </c>
      <c r="G43" s="11">
        <v>0</v>
      </c>
      <c r="H43" s="13">
        <f t="shared" si="2"/>
        <v>364511.9</v>
      </c>
    </row>
    <row r="44" spans="1:8">
      <c r="A44" s="10" t="s">
        <v>82</v>
      </c>
      <c r="B44" s="10" t="s">
        <v>83</v>
      </c>
      <c r="C44" s="11">
        <v>719112.17</v>
      </c>
      <c r="D44" s="11">
        <v>0</v>
      </c>
      <c r="E44" s="12">
        <f t="shared" si="1"/>
        <v>719112.17</v>
      </c>
      <c r="F44" s="11">
        <v>155313.05</v>
      </c>
      <c r="G44" s="11">
        <v>0</v>
      </c>
      <c r="H44" s="13">
        <f t="shared" si="2"/>
        <v>155313.05</v>
      </c>
    </row>
    <row r="45" spans="1:8">
      <c r="A45" s="10" t="s">
        <v>84</v>
      </c>
      <c r="B45" s="10" t="s">
        <v>85</v>
      </c>
      <c r="C45" s="11">
        <v>6742982.58</v>
      </c>
      <c r="D45" s="11">
        <v>0</v>
      </c>
      <c r="E45" s="12">
        <f t="shared" si="1"/>
        <v>6742982.58</v>
      </c>
      <c r="F45" s="11">
        <v>6452536.22</v>
      </c>
      <c r="G45" s="11">
        <v>0</v>
      </c>
      <c r="H45" s="13">
        <f t="shared" si="2"/>
        <v>6452536.22</v>
      </c>
    </row>
    <row r="46" spans="1:8">
      <c r="A46" s="10" t="s">
        <v>86</v>
      </c>
      <c r="B46" s="10" t="s">
        <v>87</v>
      </c>
      <c r="C46" s="11">
        <v>3271875.29</v>
      </c>
      <c r="D46" s="11">
        <v>0</v>
      </c>
      <c r="E46" s="12">
        <f t="shared" si="1"/>
        <v>3271875.29</v>
      </c>
      <c r="F46" s="11">
        <v>526086.91</v>
      </c>
      <c r="G46" s="11">
        <v>0</v>
      </c>
      <c r="H46" s="13">
        <f t="shared" si="2"/>
        <v>526086.91</v>
      </c>
    </row>
    <row r="47" spans="1:8">
      <c r="A47" s="10" t="s">
        <v>88</v>
      </c>
      <c r="B47" s="10" t="s">
        <v>89</v>
      </c>
      <c r="C47" s="11">
        <v>9964200.31</v>
      </c>
      <c r="D47" s="11">
        <v>0</v>
      </c>
      <c r="E47" s="12">
        <f t="shared" si="1"/>
        <v>9964200.31</v>
      </c>
      <c r="F47" s="11">
        <v>2612719.77</v>
      </c>
      <c r="G47" s="11">
        <v>0</v>
      </c>
      <c r="H47" s="13">
        <f t="shared" si="2"/>
        <v>2612719.77</v>
      </c>
    </row>
    <row r="48" spans="1:8">
      <c r="A48" s="10" t="s">
        <v>90</v>
      </c>
      <c r="B48" s="10" t="s">
        <v>91</v>
      </c>
      <c r="C48" s="11">
        <v>1411234.6</v>
      </c>
      <c r="D48" s="11">
        <v>0</v>
      </c>
      <c r="E48" s="12">
        <f t="shared" si="1"/>
        <v>1411234.6</v>
      </c>
      <c r="F48" s="11">
        <v>690875.29</v>
      </c>
      <c r="G48" s="11">
        <v>0</v>
      </c>
      <c r="H48" s="13">
        <f t="shared" si="2"/>
        <v>690875.29</v>
      </c>
    </row>
    <row r="49" spans="1:8">
      <c r="A49" s="10" t="s">
        <v>92</v>
      </c>
      <c r="B49" s="10" t="s">
        <v>93</v>
      </c>
      <c r="C49" s="11">
        <v>12082951.59</v>
      </c>
      <c r="D49" s="11">
        <v>0</v>
      </c>
      <c r="E49" s="12">
        <f t="shared" si="1"/>
        <v>12082951.59</v>
      </c>
      <c r="F49" s="11">
        <v>9357508.19</v>
      </c>
      <c r="G49" s="11">
        <v>0</v>
      </c>
      <c r="H49" s="13">
        <f t="shared" si="2"/>
        <v>9357508.19</v>
      </c>
    </row>
    <row r="50" spans="1:8">
      <c r="A50" s="10" t="s">
        <v>94</v>
      </c>
      <c r="B50" s="10" t="s">
        <v>95</v>
      </c>
      <c r="C50" s="11">
        <v>5591362.55</v>
      </c>
      <c r="D50" s="11">
        <v>0</v>
      </c>
      <c r="E50" s="12">
        <f t="shared" si="1"/>
        <v>5591362.55</v>
      </c>
      <c r="F50" s="11">
        <v>3372723.78</v>
      </c>
      <c r="G50" s="11">
        <v>0</v>
      </c>
      <c r="H50" s="13">
        <f t="shared" si="2"/>
        <v>3372723.78</v>
      </c>
    </row>
    <row r="51" spans="1:8">
      <c r="A51" s="10" t="s">
        <v>96</v>
      </c>
      <c r="B51" s="10" t="s">
        <v>97</v>
      </c>
      <c r="C51" s="11">
        <v>758852.56</v>
      </c>
      <c r="D51" s="11">
        <v>0</v>
      </c>
      <c r="E51" s="12">
        <f t="shared" si="1"/>
        <v>758852.56</v>
      </c>
      <c r="F51" s="11">
        <v>649925.37</v>
      </c>
      <c r="G51" s="11">
        <v>0</v>
      </c>
      <c r="H51" s="13">
        <f t="shared" si="2"/>
        <v>649925.37</v>
      </c>
    </row>
    <row r="52" spans="1:8">
      <c r="A52" s="10" t="s">
        <v>98</v>
      </c>
      <c r="B52" s="10" t="s">
        <v>99</v>
      </c>
      <c r="C52" s="11">
        <v>905139.51</v>
      </c>
      <c r="D52" s="11">
        <v>0</v>
      </c>
      <c r="E52" s="12">
        <f t="shared" si="1"/>
        <v>905139.51</v>
      </c>
      <c r="F52" s="11">
        <v>242486.1</v>
      </c>
      <c r="G52" s="11">
        <v>0</v>
      </c>
      <c r="H52" s="13">
        <f t="shared" si="2"/>
        <v>242486.1</v>
      </c>
    </row>
    <row r="53" spans="1:8">
      <c r="A53" s="10" t="s">
        <v>100</v>
      </c>
      <c r="B53" s="10" t="s">
        <v>101</v>
      </c>
      <c r="C53" s="11">
        <v>196123.3</v>
      </c>
      <c r="D53" s="11">
        <v>0</v>
      </c>
      <c r="E53" s="12">
        <f t="shared" si="1"/>
        <v>196123.3</v>
      </c>
      <c r="F53" s="11">
        <v>6673.93</v>
      </c>
      <c r="G53" s="11">
        <v>0</v>
      </c>
      <c r="H53" s="13">
        <f t="shared" si="2"/>
        <v>6673.93</v>
      </c>
    </row>
    <row r="54" spans="1:8">
      <c r="A54" s="10" t="s">
        <v>102</v>
      </c>
      <c r="B54" s="10" t="s">
        <v>103</v>
      </c>
      <c r="C54" s="11">
        <v>606891.31</v>
      </c>
      <c r="D54" s="11">
        <v>0</v>
      </c>
      <c r="E54" s="12">
        <f t="shared" si="1"/>
        <v>606891.31</v>
      </c>
      <c r="F54" s="11">
        <v>118070.88</v>
      </c>
      <c r="G54" s="11">
        <v>0</v>
      </c>
      <c r="H54" s="13">
        <f t="shared" si="2"/>
        <v>118070.88</v>
      </c>
    </row>
    <row r="55" spans="1:8">
      <c r="A55" s="10" t="s">
        <v>104</v>
      </c>
      <c r="B55" s="10" t="s">
        <v>105</v>
      </c>
      <c r="C55" s="11">
        <v>346603.97</v>
      </c>
      <c r="D55" s="11">
        <v>0</v>
      </c>
      <c r="E55" s="12">
        <f t="shared" si="1"/>
        <v>346603.97</v>
      </c>
      <c r="F55" s="11">
        <v>97554.72</v>
      </c>
      <c r="G55" s="11">
        <v>0</v>
      </c>
      <c r="H55" s="13">
        <f t="shared" si="2"/>
        <v>97554.72</v>
      </c>
    </row>
    <row r="56" spans="1:8">
      <c r="A56" s="10" t="s">
        <v>106</v>
      </c>
      <c r="B56" s="10" t="s">
        <v>107</v>
      </c>
      <c r="C56" s="11">
        <v>1335890.26</v>
      </c>
      <c r="D56" s="11">
        <v>0</v>
      </c>
      <c r="E56" s="12">
        <f t="shared" si="1"/>
        <v>1335890.26</v>
      </c>
      <c r="F56" s="11">
        <v>308978.21</v>
      </c>
      <c r="G56" s="11">
        <v>0</v>
      </c>
      <c r="H56" s="13">
        <f t="shared" si="2"/>
        <v>308978.21</v>
      </c>
    </row>
    <row r="57" spans="1:8">
      <c r="A57" s="10" t="s">
        <v>108</v>
      </c>
      <c r="B57" s="10" t="s">
        <v>109</v>
      </c>
      <c r="C57" s="11">
        <v>1874831.51</v>
      </c>
      <c r="D57" s="11">
        <v>0</v>
      </c>
      <c r="E57" s="12">
        <f t="shared" si="1"/>
        <v>1874831.51</v>
      </c>
      <c r="F57" s="11">
        <v>392525.92</v>
      </c>
      <c r="G57" s="11">
        <v>0</v>
      </c>
      <c r="H57" s="13">
        <f t="shared" si="2"/>
        <v>392525.92</v>
      </c>
    </row>
    <row r="58" spans="1:8">
      <c r="A58" s="10" t="s">
        <v>110</v>
      </c>
      <c r="B58" s="10" t="s">
        <v>111</v>
      </c>
      <c r="C58" s="11">
        <v>1178028.06</v>
      </c>
      <c r="D58" s="11">
        <v>0</v>
      </c>
      <c r="E58" s="12">
        <f t="shared" si="1"/>
        <v>1178028.06</v>
      </c>
      <c r="F58" s="11">
        <v>494035.57</v>
      </c>
      <c r="G58" s="11">
        <v>0</v>
      </c>
      <c r="H58" s="13">
        <f t="shared" si="2"/>
        <v>494035.57</v>
      </c>
    </row>
    <row r="59" spans="1:8">
      <c r="A59" s="10" t="s">
        <v>112</v>
      </c>
      <c r="B59" s="10" t="s">
        <v>113</v>
      </c>
      <c r="C59" s="11">
        <v>340985.09</v>
      </c>
      <c r="D59" s="11">
        <v>0</v>
      </c>
      <c r="E59" s="12">
        <f t="shared" si="1"/>
        <v>340985.09</v>
      </c>
      <c r="F59" s="11">
        <v>106865.27</v>
      </c>
      <c r="G59" s="11">
        <v>0</v>
      </c>
      <c r="H59" s="13">
        <f t="shared" si="2"/>
        <v>106865.27</v>
      </c>
    </row>
    <row r="60" spans="1:8">
      <c r="A60" s="10" t="s">
        <v>114</v>
      </c>
      <c r="B60" s="10" t="s">
        <v>115</v>
      </c>
      <c r="C60" s="11">
        <v>195170.42</v>
      </c>
      <c r="D60" s="11">
        <v>0</v>
      </c>
      <c r="E60" s="12">
        <f t="shared" si="1"/>
        <v>195170.42</v>
      </c>
      <c r="F60" s="11">
        <v>33287.25</v>
      </c>
      <c r="G60" s="11">
        <v>0</v>
      </c>
      <c r="H60" s="13">
        <f t="shared" si="2"/>
        <v>33287.25</v>
      </c>
    </row>
    <row r="61" spans="1:8">
      <c r="A61" s="10" t="s">
        <v>116</v>
      </c>
      <c r="B61" s="10" t="s">
        <v>117</v>
      </c>
      <c r="C61" s="11">
        <v>587295.04</v>
      </c>
      <c r="D61" s="11">
        <v>0</v>
      </c>
      <c r="E61" s="12">
        <f t="shared" si="1"/>
        <v>587295.04</v>
      </c>
      <c r="F61" s="11">
        <v>308071.88</v>
      </c>
      <c r="G61" s="11">
        <v>0</v>
      </c>
      <c r="H61" s="13">
        <f t="shared" si="2"/>
        <v>308071.88</v>
      </c>
    </row>
    <row r="62" spans="1:8">
      <c r="A62" s="10" t="s">
        <v>118</v>
      </c>
      <c r="B62" s="10" t="s">
        <v>119</v>
      </c>
      <c r="C62" s="11">
        <v>312173.83</v>
      </c>
      <c r="D62" s="11">
        <v>0</v>
      </c>
      <c r="E62" s="12">
        <f t="shared" si="1"/>
        <v>312173.83</v>
      </c>
      <c r="F62" s="11">
        <v>119142</v>
      </c>
      <c r="G62" s="11">
        <v>0</v>
      </c>
      <c r="H62" s="13">
        <f t="shared" si="2"/>
        <v>119142</v>
      </c>
    </row>
    <row r="63" spans="1:8">
      <c r="A63" s="10" t="s">
        <v>120</v>
      </c>
      <c r="B63" s="10" t="s">
        <v>121</v>
      </c>
      <c r="C63" s="11">
        <v>5597295.11</v>
      </c>
      <c r="D63" s="11">
        <v>0</v>
      </c>
      <c r="E63" s="12">
        <f t="shared" si="1"/>
        <v>5597295.11</v>
      </c>
      <c r="F63" s="11">
        <v>3146057.37</v>
      </c>
      <c r="G63" s="11">
        <v>0</v>
      </c>
      <c r="H63" s="13">
        <f t="shared" si="2"/>
        <v>3146057.37</v>
      </c>
    </row>
    <row r="64" spans="1:8">
      <c r="A64" s="10" t="s">
        <v>122</v>
      </c>
      <c r="B64" s="10" t="s">
        <v>123</v>
      </c>
      <c r="C64" s="11">
        <v>4727261.48</v>
      </c>
      <c r="D64" s="11">
        <v>486971.57</v>
      </c>
      <c r="E64" s="12">
        <f t="shared" si="1"/>
        <v>4240289.91</v>
      </c>
      <c r="F64" s="11">
        <v>1048218.89</v>
      </c>
      <c r="G64" s="11">
        <v>0</v>
      </c>
      <c r="H64" s="13">
        <f t="shared" si="2"/>
        <v>1048218.89</v>
      </c>
    </row>
    <row r="65" spans="1:8">
      <c r="A65" s="10" t="s">
        <v>124</v>
      </c>
      <c r="B65" s="10" t="s">
        <v>125</v>
      </c>
      <c r="C65" s="11">
        <v>8809289.36</v>
      </c>
      <c r="D65" s="11">
        <v>0</v>
      </c>
      <c r="E65" s="12">
        <f t="shared" si="1"/>
        <v>8809289.36</v>
      </c>
      <c r="F65" s="11">
        <v>4150607.33</v>
      </c>
      <c r="G65" s="11">
        <v>453367</v>
      </c>
      <c r="H65" s="13">
        <f t="shared" si="2"/>
        <v>3697240.33</v>
      </c>
    </row>
    <row r="66" spans="1:8">
      <c r="A66" s="10" t="s">
        <v>126</v>
      </c>
      <c r="B66" s="10" t="s">
        <v>127</v>
      </c>
      <c r="C66" s="11">
        <v>937208.99</v>
      </c>
      <c r="D66" s="11">
        <v>0</v>
      </c>
      <c r="E66" s="12">
        <f t="shared" si="1"/>
        <v>937208.99</v>
      </c>
      <c r="F66" s="11">
        <v>204914.35</v>
      </c>
      <c r="G66" s="11">
        <v>0</v>
      </c>
      <c r="H66" s="13">
        <f t="shared" si="2"/>
        <v>204914.35</v>
      </c>
    </row>
    <row r="67" spans="1:8">
      <c r="A67" s="10" t="s">
        <v>128</v>
      </c>
      <c r="B67" s="10" t="s">
        <v>129</v>
      </c>
      <c r="C67" s="11">
        <v>853793.36</v>
      </c>
      <c r="D67" s="11">
        <v>0</v>
      </c>
      <c r="E67" s="12">
        <f t="shared" si="1"/>
        <v>853793.36</v>
      </c>
      <c r="F67" s="11">
        <v>238366.39</v>
      </c>
      <c r="G67" s="11">
        <v>0</v>
      </c>
      <c r="H67" s="13">
        <f t="shared" si="2"/>
        <v>238366.39</v>
      </c>
    </row>
    <row r="68" spans="1:8">
      <c r="A68" s="10" t="s">
        <v>130</v>
      </c>
      <c r="B68" s="10" t="s">
        <v>131</v>
      </c>
      <c r="C68" s="11">
        <v>187069.2</v>
      </c>
      <c r="D68" s="11">
        <v>0</v>
      </c>
      <c r="E68" s="12">
        <f t="shared" si="1"/>
        <v>187069.2</v>
      </c>
      <c r="F68" s="11">
        <v>41032.31</v>
      </c>
      <c r="G68" s="11">
        <v>0</v>
      </c>
      <c r="H68" s="13">
        <f t="shared" si="2"/>
        <v>41032.31</v>
      </c>
    </row>
    <row r="69" spans="1:8">
      <c r="A69" s="10" t="s">
        <v>132</v>
      </c>
      <c r="B69" s="10" t="s">
        <v>133</v>
      </c>
      <c r="C69" s="11">
        <v>382991.32</v>
      </c>
      <c r="D69" s="11">
        <v>0</v>
      </c>
      <c r="E69" s="12">
        <f t="shared" si="1"/>
        <v>382991.32</v>
      </c>
      <c r="F69" s="11">
        <v>353718.26</v>
      </c>
      <c r="G69" s="11">
        <v>0</v>
      </c>
      <c r="H69" s="13">
        <f t="shared" si="2"/>
        <v>353718.26</v>
      </c>
    </row>
    <row r="70" spans="1:8">
      <c r="A70" s="10" t="s">
        <v>134</v>
      </c>
      <c r="B70" s="10" t="s">
        <v>135</v>
      </c>
      <c r="C70" s="11">
        <v>1767164.86</v>
      </c>
      <c r="D70" s="11">
        <v>0</v>
      </c>
      <c r="E70" s="12">
        <f t="shared" si="1"/>
        <v>1767164.86</v>
      </c>
      <c r="F70" s="11">
        <v>699856.25</v>
      </c>
      <c r="G70" s="11">
        <v>0</v>
      </c>
      <c r="H70" s="13">
        <f t="shared" si="2"/>
        <v>699856.25</v>
      </c>
    </row>
    <row r="71" spans="1:8">
      <c r="A71" s="10" t="s">
        <v>136</v>
      </c>
      <c r="B71" s="10" t="s">
        <v>137</v>
      </c>
      <c r="C71" s="11">
        <v>462373.82</v>
      </c>
      <c r="D71" s="11">
        <v>0</v>
      </c>
      <c r="E71" s="12">
        <f t="shared" si="1"/>
        <v>462373.82</v>
      </c>
      <c r="F71" s="11">
        <v>88903.33</v>
      </c>
      <c r="G71" s="11">
        <v>0</v>
      </c>
      <c r="H71" s="13">
        <f t="shared" si="2"/>
        <v>88903.33</v>
      </c>
    </row>
    <row r="72" spans="1:8">
      <c r="A72" s="10" t="s">
        <v>138</v>
      </c>
      <c r="B72" s="10" t="s">
        <v>139</v>
      </c>
      <c r="C72" s="11">
        <v>1050349.64</v>
      </c>
      <c r="D72" s="11">
        <v>0</v>
      </c>
      <c r="E72" s="12">
        <f t="shared" ref="E72:E135" si="3">C72-D72</f>
        <v>1050349.64</v>
      </c>
      <c r="F72" s="11">
        <v>440149.76</v>
      </c>
      <c r="G72" s="11">
        <v>0</v>
      </c>
      <c r="H72" s="13">
        <f t="shared" ref="H72:H135" si="4">F72-G72</f>
        <v>440149.76</v>
      </c>
    </row>
    <row r="73" spans="1:8">
      <c r="A73" s="10" t="s">
        <v>140</v>
      </c>
      <c r="B73" s="10" t="s">
        <v>141</v>
      </c>
      <c r="C73" s="11">
        <v>17761471.4</v>
      </c>
      <c r="D73" s="11">
        <v>0</v>
      </c>
      <c r="E73" s="12">
        <f t="shared" si="3"/>
        <v>17761471.4</v>
      </c>
      <c r="F73" s="11">
        <v>22325117.69</v>
      </c>
      <c r="G73" s="11">
        <v>0</v>
      </c>
      <c r="H73" s="13">
        <f t="shared" si="4"/>
        <v>22325117.69</v>
      </c>
    </row>
    <row r="74" spans="1:8">
      <c r="A74" s="10" t="s">
        <v>142</v>
      </c>
      <c r="B74" s="10" t="s">
        <v>143</v>
      </c>
      <c r="C74" s="11">
        <v>3383182.88</v>
      </c>
      <c r="D74" s="11">
        <v>0</v>
      </c>
      <c r="E74" s="12">
        <f t="shared" si="3"/>
        <v>3383182.88</v>
      </c>
      <c r="F74" s="11">
        <v>1956944.41</v>
      </c>
      <c r="G74" s="11">
        <v>0</v>
      </c>
      <c r="H74" s="13">
        <f t="shared" si="4"/>
        <v>1956944.41</v>
      </c>
    </row>
    <row r="75" spans="1:8">
      <c r="A75" s="10" t="s">
        <v>144</v>
      </c>
      <c r="B75" s="10" t="s">
        <v>145</v>
      </c>
      <c r="C75" s="11">
        <v>758163.68</v>
      </c>
      <c r="D75" s="11">
        <v>0</v>
      </c>
      <c r="E75" s="12">
        <f t="shared" si="3"/>
        <v>758163.68</v>
      </c>
      <c r="F75" s="11">
        <v>251467.07</v>
      </c>
      <c r="G75" s="11">
        <v>0</v>
      </c>
      <c r="H75" s="13">
        <f t="shared" si="4"/>
        <v>251467.07</v>
      </c>
    </row>
    <row r="76" spans="1:8">
      <c r="A76" s="10" t="s">
        <v>146</v>
      </c>
      <c r="B76" s="10" t="s">
        <v>147</v>
      </c>
      <c r="C76" s="11">
        <v>2080433.19</v>
      </c>
      <c r="D76" s="11">
        <v>0</v>
      </c>
      <c r="E76" s="12">
        <f t="shared" si="3"/>
        <v>2080433.19</v>
      </c>
      <c r="F76" s="11">
        <v>528641.13</v>
      </c>
      <c r="G76" s="11">
        <v>0</v>
      </c>
      <c r="H76" s="13">
        <f t="shared" si="4"/>
        <v>528641.13</v>
      </c>
    </row>
    <row r="77" spans="1:8">
      <c r="A77" s="10" t="s">
        <v>148</v>
      </c>
      <c r="B77" s="10" t="s">
        <v>149</v>
      </c>
      <c r="C77" s="11">
        <v>1100616.2</v>
      </c>
      <c r="D77" s="11">
        <v>287956.01</v>
      </c>
      <c r="E77" s="12">
        <f t="shared" si="3"/>
        <v>812660.19</v>
      </c>
      <c r="F77" s="11">
        <v>268193.09</v>
      </c>
      <c r="G77" s="11">
        <v>0</v>
      </c>
      <c r="H77" s="13">
        <f t="shared" si="4"/>
        <v>268193.09</v>
      </c>
    </row>
    <row r="78" spans="1:8">
      <c r="A78" s="10" t="s">
        <v>150</v>
      </c>
      <c r="B78" s="10" t="s">
        <v>151</v>
      </c>
      <c r="C78" s="11">
        <v>1766632.92</v>
      </c>
      <c r="D78" s="11">
        <v>0</v>
      </c>
      <c r="E78" s="12">
        <f t="shared" si="3"/>
        <v>1766632.92</v>
      </c>
      <c r="F78" s="11">
        <v>664014.78</v>
      </c>
      <c r="G78" s="11">
        <v>0</v>
      </c>
      <c r="H78" s="13">
        <f t="shared" si="4"/>
        <v>664014.78</v>
      </c>
    </row>
    <row r="79" spans="1:8">
      <c r="A79" s="10" t="s">
        <v>152</v>
      </c>
      <c r="B79" s="10" t="s">
        <v>153</v>
      </c>
      <c r="C79" s="11">
        <v>7223124.15</v>
      </c>
      <c r="D79" s="11">
        <v>0</v>
      </c>
      <c r="E79" s="12">
        <f t="shared" si="3"/>
        <v>7223124.15</v>
      </c>
      <c r="F79" s="11">
        <v>2855123.48</v>
      </c>
      <c r="G79" s="11">
        <v>0</v>
      </c>
      <c r="H79" s="13">
        <f t="shared" si="4"/>
        <v>2855123.48</v>
      </c>
    </row>
    <row r="80" spans="1:8">
      <c r="A80" s="10" t="s">
        <v>154</v>
      </c>
      <c r="B80" s="10" t="s">
        <v>155</v>
      </c>
      <c r="C80" s="11">
        <v>299302.41</v>
      </c>
      <c r="D80" s="11">
        <v>0</v>
      </c>
      <c r="E80" s="12">
        <f t="shared" si="3"/>
        <v>299302.41</v>
      </c>
      <c r="F80" s="11">
        <v>37571.75</v>
      </c>
      <c r="G80" s="11">
        <v>0</v>
      </c>
      <c r="H80" s="13">
        <f t="shared" si="4"/>
        <v>37571.75</v>
      </c>
    </row>
    <row r="81" spans="1:8">
      <c r="A81" s="10" t="s">
        <v>156</v>
      </c>
      <c r="B81" s="10" t="s">
        <v>157</v>
      </c>
      <c r="C81" s="11">
        <v>502929.2</v>
      </c>
      <c r="D81" s="11">
        <v>0</v>
      </c>
      <c r="E81" s="12">
        <f t="shared" si="3"/>
        <v>502929.2</v>
      </c>
      <c r="F81" s="11">
        <v>219168.55</v>
      </c>
      <c r="G81" s="11">
        <v>0</v>
      </c>
      <c r="H81" s="13">
        <f t="shared" si="4"/>
        <v>219168.55</v>
      </c>
    </row>
    <row r="82" spans="1:8">
      <c r="A82" s="10" t="s">
        <v>158</v>
      </c>
      <c r="B82" s="10" t="s">
        <v>159</v>
      </c>
      <c r="C82" s="11">
        <v>696347.75</v>
      </c>
      <c r="D82" s="11">
        <v>0</v>
      </c>
      <c r="E82" s="12">
        <f t="shared" si="3"/>
        <v>696347.75</v>
      </c>
      <c r="F82" s="11">
        <v>281046.58</v>
      </c>
      <c r="G82" s="11">
        <v>0</v>
      </c>
      <c r="H82" s="13">
        <f t="shared" si="4"/>
        <v>281046.58</v>
      </c>
    </row>
    <row r="83" spans="1:8">
      <c r="A83" s="10" t="s">
        <v>160</v>
      </c>
      <c r="B83" s="10" t="s">
        <v>161</v>
      </c>
      <c r="C83" s="11">
        <v>464622.28</v>
      </c>
      <c r="D83" s="11">
        <v>0</v>
      </c>
      <c r="E83" s="12">
        <f t="shared" si="3"/>
        <v>464622.28</v>
      </c>
      <c r="F83" s="11">
        <v>360062.61</v>
      </c>
      <c r="G83" s="11">
        <v>0</v>
      </c>
      <c r="H83" s="13">
        <f t="shared" si="4"/>
        <v>360062.61</v>
      </c>
    </row>
    <row r="84" spans="1:8">
      <c r="A84" s="10" t="s">
        <v>162</v>
      </c>
      <c r="B84" s="10" t="s">
        <v>163</v>
      </c>
      <c r="C84" s="11">
        <v>247347.08</v>
      </c>
      <c r="D84" s="11">
        <v>0</v>
      </c>
      <c r="E84" s="12">
        <f t="shared" si="3"/>
        <v>247347.08</v>
      </c>
      <c r="F84" s="11">
        <v>107194.84</v>
      </c>
      <c r="G84" s="11">
        <v>0</v>
      </c>
      <c r="H84" s="13">
        <f t="shared" si="4"/>
        <v>107194.84</v>
      </c>
    </row>
    <row r="85" spans="1:8">
      <c r="A85" s="10" t="s">
        <v>164</v>
      </c>
      <c r="B85" s="10" t="s">
        <v>165</v>
      </c>
      <c r="C85" s="11">
        <v>4723904.88</v>
      </c>
      <c r="D85" s="11">
        <v>0</v>
      </c>
      <c r="E85" s="12">
        <f t="shared" si="3"/>
        <v>4723904.88</v>
      </c>
      <c r="F85" s="11">
        <v>6957200.64</v>
      </c>
      <c r="G85" s="11">
        <v>0</v>
      </c>
      <c r="H85" s="13">
        <f t="shared" si="4"/>
        <v>6957200.64</v>
      </c>
    </row>
    <row r="86" spans="1:8">
      <c r="A86" s="10" t="s">
        <v>166</v>
      </c>
      <c r="B86" s="10" t="s">
        <v>167</v>
      </c>
      <c r="C86" s="11">
        <v>452742.74</v>
      </c>
      <c r="D86" s="11">
        <v>0</v>
      </c>
      <c r="E86" s="12">
        <f t="shared" si="3"/>
        <v>452742.74</v>
      </c>
      <c r="F86" s="11">
        <v>131253.95</v>
      </c>
      <c r="G86" s="11">
        <v>0</v>
      </c>
      <c r="H86" s="13">
        <f t="shared" si="4"/>
        <v>131253.95</v>
      </c>
    </row>
    <row r="87" spans="1:8">
      <c r="A87" s="10" t="s">
        <v>168</v>
      </c>
      <c r="B87" s="10" t="s">
        <v>169</v>
      </c>
      <c r="C87" s="11">
        <v>598585.45</v>
      </c>
      <c r="D87" s="11">
        <v>0</v>
      </c>
      <c r="E87" s="12">
        <f t="shared" si="3"/>
        <v>598585.45</v>
      </c>
      <c r="F87" s="11">
        <v>154159.53</v>
      </c>
      <c r="G87" s="11">
        <v>0</v>
      </c>
      <c r="H87" s="13">
        <f t="shared" si="4"/>
        <v>154159.53</v>
      </c>
    </row>
    <row r="88" spans="1:8">
      <c r="A88" s="10" t="s">
        <v>170</v>
      </c>
      <c r="B88" s="10" t="s">
        <v>171</v>
      </c>
      <c r="C88" s="11">
        <v>994372.64</v>
      </c>
      <c r="D88" s="11">
        <v>0</v>
      </c>
      <c r="E88" s="12">
        <f t="shared" si="3"/>
        <v>994372.64</v>
      </c>
      <c r="F88" s="11">
        <v>343007.01</v>
      </c>
      <c r="G88" s="11">
        <v>0</v>
      </c>
      <c r="H88" s="13">
        <f t="shared" si="4"/>
        <v>343007.01</v>
      </c>
    </row>
    <row r="89" spans="1:8">
      <c r="A89" s="10" t="s">
        <v>172</v>
      </c>
      <c r="B89" s="10" t="s">
        <v>173</v>
      </c>
      <c r="C89" s="11">
        <v>968641.25</v>
      </c>
      <c r="D89" s="11">
        <v>0</v>
      </c>
      <c r="E89" s="12">
        <f t="shared" si="3"/>
        <v>968641.25</v>
      </c>
      <c r="F89" s="11">
        <v>938552.22</v>
      </c>
      <c r="G89" s="11">
        <v>0</v>
      </c>
      <c r="H89" s="13">
        <f t="shared" si="4"/>
        <v>938552.22</v>
      </c>
    </row>
    <row r="90" spans="1:8">
      <c r="A90" s="10" t="s">
        <v>174</v>
      </c>
      <c r="B90" s="10" t="s">
        <v>175</v>
      </c>
      <c r="C90" s="11">
        <v>440628.74</v>
      </c>
      <c r="D90" s="11">
        <v>0</v>
      </c>
      <c r="E90" s="12">
        <f t="shared" si="3"/>
        <v>440628.74</v>
      </c>
      <c r="F90" s="11">
        <v>343418.99</v>
      </c>
      <c r="G90" s="11">
        <v>0</v>
      </c>
      <c r="H90" s="13">
        <f t="shared" si="4"/>
        <v>343418.99</v>
      </c>
    </row>
    <row r="91" spans="1:8">
      <c r="A91" s="10" t="s">
        <v>176</v>
      </c>
      <c r="B91" s="10" t="s">
        <v>177</v>
      </c>
      <c r="C91" s="11">
        <v>12053955.06</v>
      </c>
      <c r="D91" s="11">
        <v>0</v>
      </c>
      <c r="E91" s="12">
        <f t="shared" si="3"/>
        <v>12053955.06</v>
      </c>
      <c r="F91" s="11">
        <v>2158233.42</v>
      </c>
      <c r="G91" s="11">
        <v>0</v>
      </c>
      <c r="H91" s="13">
        <f t="shared" si="4"/>
        <v>2158233.42</v>
      </c>
    </row>
    <row r="92" spans="1:8">
      <c r="A92" s="10" t="s">
        <v>178</v>
      </c>
      <c r="B92" s="10" t="s">
        <v>179</v>
      </c>
      <c r="C92" s="11">
        <v>426947.94</v>
      </c>
      <c r="D92" s="11">
        <v>0</v>
      </c>
      <c r="E92" s="12">
        <f t="shared" si="3"/>
        <v>426947.94</v>
      </c>
      <c r="F92" s="11">
        <v>85030.8</v>
      </c>
      <c r="G92" s="11">
        <v>0</v>
      </c>
      <c r="H92" s="13">
        <f t="shared" si="4"/>
        <v>85030.8</v>
      </c>
    </row>
    <row r="93" spans="1:8">
      <c r="A93" s="10" t="s">
        <v>180</v>
      </c>
      <c r="B93" s="10" t="s">
        <v>181</v>
      </c>
      <c r="C93" s="11">
        <v>876650.13</v>
      </c>
      <c r="D93" s="11">
        <v>0</v>
      </c>
      <c r="E93" s="12">
        <f t="shared" si="3"/>
        <v>876650.13</v>
      </c>
      <c r="F93" s="11">
        <v>454898.32</v>
      </c>
      <c r="G93" s="11">
        <v>0</v>
      </c>
      <c r="H93" s="13">
        <f t="shared" si="4"/>
        <v>454898.32</v>
      </c>
    </row>
    <row r="94" spans="1:8">
      <c r="A94" s="10" t="s">
        <v>182</v>
      </c>
      <c r="B94" s="10" t="s">
        <v>183</v>
      </c>
      <c r="C94" s="11">
        <v>1094915.05</v>
      </c>
      <c r="D94" s="11">
        <v>0</v>
      </c>
      <c r="E94" s="12">
        <f t="shared" si="3"/>
        <v>1094915.05</v>
      </c>
      <c r="F94" s="11">
        <v>237377.66</v>
      </c>
      <c r="G94" s="11">
        <v>0</v>
      </c>
      <c r="H94" s="13">
        <f t="shared" si="4"/>
        <v>237377.66</v>
      </c>
    </row>
    <row r="95" spans="1:8">
      <c r="A95" s="10" t="s">
        <v>184</v>
      </c>
      <c r="B95" s="10" t="s">
        <v>185</v>
      </c>
      <c r="C95" s="11">
        <v>473625.61</v>
      </c>
      <c r="D95" s="11">
        <v>0</v>
      </c>
      <c r="E95" s="12">
        <f t="shared" si="3"/>
        <v>473625.61</v>
      </c>
      <c r="F95" s="11">
        <v>190165.79</v>
      </c>
      <c r="G95" s="11">
        <v>0</v>
      </c>
      <c r="H95" s="13">
        <f t="shared" si="4"/>
        <v>190165.79</v>
      </c>
    </row>
    <row r="96" spans="1:8">
      <c r="A96" s="10" t="s">
        <v>186</v>
      </c>
      <c r="B96" s="10" t="s">
        <v>187</v>
      </c>
      <c r="C96" s="11">
        <v>1259472.56</v>
      </c>
      <c r="D96" s="11">
        <v>0</v>
      </c>
      <c r="E96" s="12">
        <f t="shared" si="3"/>
        <v>1259472.56</v>
      </c>
      <c r="F96" s="11">
        <v>513645.38</v>
      </c>
      <c r="G96" s="11">
        <v>0</v>
      </c>
      <c r="H96" s="13">
        <f t="shared" si="4"/>
        <v>513645.38</v>
      </c>
    </row>
    <row r="97" spans="1:8">
      <c r="A97" s="10" t="s">
        <v>188</v>
      </c>
      <c r="B97" s="10" t="s">
        <v>189</v>
      </c>
      <c r="C97" s="11">
        <v>493953.43</v>
      </c>
      <c r="D97" s="11">
        <v>0</v>
      </c>
      <c r="E97" s="12">
        <f t="shared" si="3"/>
        <v>493953.43</v>
      </c>
      <c r="F97" s="11">
        <v>517353.12</v>
      </c>
      <c r="G97" s="11">
        <v>0</v>
      </c>
      <c r="H97" s="13">
        <f t="shared" si="4"/>
        <v>517353.12</v>
      </c>
    </row>
    <row r="98" spans="1:8">
      <c r="A98" s="10" t="s">
        <v>190</v>
      </c>
      <c r="B98" s="10" t="s">
        <v>191</v>
      </c>
      <c r="C98" s="11">
        <v>415981.38</v>
      </c>
      <c r="D98" s="11">
        <v>0</v>
      </c>
      <c r="E98" s="12">
        <f t="shared" si="3"/>
        <v>415981.38</v>
      </c>
      <c r="F98" s="11">
        <v>146332.08</v>
      </c>
      <c r="G98" s="11">
        <v>0</v>
      </c>
      <c r="H98" s="13">
        <f t="shared" si="4"/>
        <v>146332.08</v>
      </c>
    </row>
    <row r="99" spans="1:8">
      <c r="A99" s="10" t="s">
        <v>192</v>
      </c>
      <c r="B99" s="10" t="s">
        <v>193</v>
      </c>
      <c r="C99" s="11">
        <v>235772.92</v>
      </c>
      <c r="D99" s="11">
        <v>0</v>
      </c>
      <c r="E99" s="12">
        <f t="shared" si="3"/>
        <v>235772.92</v>
      </c>
      <c r="F99" s="11">
        <v>42680.19</v>
      </c>
      <c r="G99" s="11">
        <v>0</v>
      </c>
      <c r="H99" s="13">
        <f t="shared" si="4"/>
        <v>42680.19</v>
      </c>
    </row>
    <row r="100" spans="1:8">
      <c r="A100" s="10" t="s">
        <v>194</v>
      </c>
      <c r="B100" s="10" t="s">
        <v>195</v>
      </c>
      <c r="C100" s="11">
        <v>544453.66</v>
      </c>
      <c r="D100" s="11">
        <v>0</v>
      </c>
      <c r="E100" s="12">
        <f t="shared" si="3"/>
        <v>544453.66</v>
      </c>
      <c r="F100" s="11">
        <v>152429.25</v>
      </c>
      <c r="G100" s="11">
        <v>0</v>
      </c>
      <c r="H100" s="13">
        <f t="shared" si="4"/>
        <v>152429.25</v>
      </c>
    </row>
    <row r="101" spans="1:8">
      <c r="A101" s="10" t="s">
        <v>196</v>
      </c>
      <c r="B101" s="10" t="s">
        <v>197</v>
      </c>
      <c r="C101" s="11">
        <v>1725526.03</v>
      </c>
      <c r="D101" s="11">
        <v>0</v>
      </c>
      <c r="E101" s="12">
        <f t="shared" si="3"/>
        <v>1725526.03</v>
      </c>
      <c r="F101" s="11">
        <v>375882.3</v>
      </c>
      <c r="G101" s="11">
        <v>0</v>
      </c>
      <c r="H101" s="13">
        <f t="shared" si="4"/>
        <v>375882.3</v>
      </c>
    </row>
    <row r="102" spans="1:8">
      <c r="A102" s="10" t="s">
        <v>198</v>
      </c>
      <c r="B102" s="10" t="s">
        <v>199</v>
      </c>
      <c r="C102" s="11">
        <v>183595.18</v>
      </c>
      <c r="D102" s="11">
        <v>0</v>
      </c>
      <c r="E102" s="12">
        <f t="shared" si="3"/>
        <v>183595.18</v>
      </c>
      <c r="F102" s="11">
        <v>62290.01</v>
      </c>
      <c r="G102" s="11">
        <v>0</v>
      </c>
      <c r="H102" s="13">
        <f t="shared" si="4"/>
        <v>62290.01</v>
      </c>
    </row>
    <row r="103" spans="1:8">
      <c r="A103" s="10" t="s">
        <v>200</v>
      </c>
      <c r="B103" s="10" t="s">
        <v>201</v>
      </c>
      <c r="C103" s="11">
        <v>423564.28</v>
      </c>
      <c r="D103" s="11">
        <v>0</v>
      </c>
      <c r="E103" s="12">
        <f t="shared" si="3"/>
        <v>423564.28</v>
      </c>
      <c r="F103" s="11">
        <v>145920.11</v>
      </c>
      <c r="G103" s="11">
        <v>0</v>
      </c>
      <c r="H103" s="13">
        <f t="shared" si="4"/>
        <v>145920.11</v>
      </c>
    </row>
    <row r="104" spans="1:8">
      <c r="A104" s="10" t="s">
        <v>202</v>
      </c>
      <c r="B104" s="10" t="s">
        <v>203</v>
      </c>
      <c r="C104" s="11">
        <v>1722082.52</v>
      </c>
      <c r="D104" s="11">
        <v>0</v>
      </c>
      <c r="E104" s="12">
        <f t="shared" si="3"/>
        <v>1722082.52</v>
      </c>
      <c r="F104" s="11">
        <v>348774.61</v>
      </c>
      <c r="G104" s="11">
        <v>0</v>
      </c>
      <c r="H104" s="13">
        <f t="shared" si="4"/>
        <v>348774.61</v>
      </c>
    </row>
    <row r="105" spans="1:8">
      <c r="A105" s="10" t="s">
        <v>204</v>
      </c>
      <c r="B105" s="10" t="s">
        <v>205</v>
      </c>
      <c r="C105" s="11">
        <v>278772.62</v>
      </c>
      <c r="D105" s="11">
        <v>0</v>
      </c>
      <c r="E105" s="12">
        <f t="shared" si="3"/>
        <v>278772.62</v>
      </c>
      <c r="F105" s="11">
        <v>31392.19</v>
      </c>
      <c r="G105" s="11">
        <v>0</v>
      </c>
      <c r="H105" s="13">
        <f t="shared" si="4"/>
        <v>31392.19</v>
      </c>
    </row>
    <row r="106" spans="1:8">
      <c r="A106" s="10" t="s">
        <v>206</v>
      </c>
      <c r="B106" s="10" t="s">
        <v>207</v>
      </c>
      <c r="C106" s="11">
        <v>252925.57</v>
      </c>
      <c r="D106" s="11">
        <v>0</v>
      </c>
      <c r="E106" s="12">
        <f t="shared" si="3"/>
        <v>252925.57</v>
      </c>
      <c r="F106" s="11">
        <v>32380.92</v>
      </c>
      <c r="G106" s="11">
        <v>0</v>
      </c>
      <c r="H106" s="13">
        <f t="shared" si="4"/>
        <v>32380.92</v>
      </c>
    </row>
    <row r="107" spans="1:8">
      <c r="A107" s="10" t="s">
        <v>208</v>
      </c>
      <c r="B107" s="10" t="s">
        <v>209</v>
      </c>
      <c r="C107" s="11">
        <v>344999.94</v>
      </c>
      <c r="D107" s="11">
        <v>0</v>
      </c>
      <c r="E107" s="12">
        <f t="shared" si="3"/>
        <v>344999.94</v>
      </c>
      <c r="F107" s="11">
        <v>61630.85</v>
      </c>
      <c r="G107" s="11">
        <v>0</v>
      </c>
      <c r="H107" s="13">
        <f t="shared" si="4"/>
        <v>61630.85</v>
      </c>
    </row>
    <row r="108" spans="1:8">
      <c r="A108" s="10" t="s">
        <v>210</v>
      </c>
      <c r="B108" s="10" t="s">
        <v>211</v>
      </c>
      <c r="C108" s="11">
        <v>858045.16</v>
      </c>
      <c r="D108" s="11">
        <v>0</v>
      </c>
      <c r="E108" s="12">
        <f t="shared" si="3"/>
        <v>858045.16</v>
      </c>
      <c r="F108" s="11">
        <v>438831.46</v>
      </c>
      <c r="G108" s="11">
        <v>0</v>
      </c>
      <c r="H108" s="13">
        <f t="shared" si="4"/>
        <v>438831.46</v>
      </c>
    </row>
    <row r="109" spans="1:8">
      <c r="A109" s="10" t="s">
        <v>212</v>
      </c>
      <c r="B109" s="10" t="s">
        <v>213</v>
      </c>
      <c r="C109" s="11">
        <v>1251017.96</v>
      </c>
      <c r="D109" s="11">
        <v>0</v>
      </c>
      <c r="E109" s="12">
        <f t="shared" si="3"/>
        <v>1251017.96</v>
      </c>
      <c r="F109" s="11">
        <v>499638.37</v>
      </c>
      <c r="G109" s="11">
        <v>0</v>
      </c>
      <c r="H109" s="13">
        <f t="shared" si="4"/>
        <v>499638.37</v>
      </c>
    </row>
    <row r="110" spans="1:8">
      <c r="A110" s="10" t="s">
        <v>214</v>
      </c>
      <c r="B110" s="10" t="s">
        <v>215</v>
      </c>
      <c r="C110" s="11">
        <v>892009.92</v>
      </c>
      <c r="D110" s="11">
        <v>0</v>
      </c>
      <c r="E110" s="12">
        <f t="shared" si="3"/>
        <v>892009.92</v>
      </c>
      <c r="F110" s="11">
        <v>222876.29</v>
      </c>
      <c r="G110" s="11">
        <v>0</v>
      </c>
      <c r="H110" s="13">
        <f t="shared" si="4"/>
        <v>222876.29</v>
      </c>
    </row>
    <row r="111" spans="1:8">
      <c r="A111" s="10" t="s">
        <v>216</v>
      </c>
      <c r="B111" s="10" t="s">
        <v>217</v>
      </c>
      <c r="C111" s="11">
        <v>1904749.61</v>
      </c>
      <c r="D111" s="11">
        <v>0</v>
      </c>
      <c r="E111" s="12">
        <f t="shared" si="3"/>
        <v>1904749.61</v>
      </c>
      <c r="F111" s="11">
        <v>632622.59</v>
      </c>
      <c r="G111" s="11">
        <v>0</v>
      </c>
      <c r="H111" s="13">
        <f t="shared" si="4"/>
        <v>632622.59</v>
      </c>
    </row>
    <row r="112" spans="1:8">
      <c r="A112" s="10" t="s">
        <v>218</v>
      </c>
      <c r="B112" s="10" t="s">
        <v>219</v>
      </c>
      <c r="C112" s="11">
        <v>458962.9</v>
      </c>
      <c r="D112" s="11">
        <v>0</v>
      </c>
      <c r="E112" s="12">
        <f t="shared" si="3"/>
        <v>458962.9</v>
      </c>
      <c r="F112" s="11">
        <v>20516.15</v>
      </c>
      <c r="G112" s="11">
        <v>0</v>
      </c>
      <c r="H112" s="13">
        <f t="shared" si="4"/>
        <v>20516.15</v>
      </c>
    </row>
    <row r="113" spans="1:8">
      <c r="A113" s="10" t="s">
        <v>220</v>
      </c>
      <c r="B113" s="10" t="s">
        <v>221</v>
      </c>
      <c r="C113" s="11">
        <v>2349359.73</v>
      </c>
      <c r="D113" s="11">
        <v>0</v>
      </c>
      <c r="E113" s="12">
        <f t="shared" si="3"/>
        <v>2349359.73</v>
      </c>
      <c r="F113" s="11">
        <v>2165484.11</v>
      </c>
      <c r="G113" s="11">
        <v>0</v>
      </c>
      <c r="H113" s="13">
        <f t="shared" si="4"/>
        <v>2165484.11</v>
      </c>
    </row>
    <row r="114" spans="1:8">
      <c r="A114" s="10" t="s">
        <v>222</v>
      </c>
      <c r="B114" s="10" t="s">
        <v>223</v>
      </c>
      <c r="C114" s="11">
        <v>1361238.95</v>
      </c>
      <c r="D114" s="11">
        <v>0</v>
      </c>
      <c r="E114" s="12">
        <f t="shared" si="3"/>
        <v>1361238.95</v>
      </c>
      <c r="F114" s="11">
        <v>241909.34</v>
      </c>
      <c r="G114" s="11">
        <v>0</v>
      </c>
      <c r="H114" s="13">
        <f t="shared" si="4"/>
        <v>241909.34</v>
      </c>
    </row>
    <row r="115" spans="1:8">
      <c r="A115" s="10" t="s">
        <v>224</v>
      </c>
      <c r="B115" s="10" t="s">
        <v>225</v>
      </c>
      <c r="C115" s="11">
        <v>267619.09</v>
      </c>
      <c r="D115" s="11">
        <v>0</v>
      </c>
      <c r="E115" s="12">
        <f t="shared" si="3"/>
        <v>267619.09</v>
      </c>
      <c r="F115" s="11">
        <v>101509.64</v>
      </c>
      <c r="G115" s="11">
        <v>0</v>
      </c>
      <c r="H115" s="13">
        <f t="shared" si="4"/>
        <v>101509.64</v>
      </c>
    </row>
    <row r="116" spans="1:8">
      <c r="A116" s="10" t="s">
        <v>226</v>
      </c>
      <c r="B116" s="10" t="s">
        <v>227</v>
      </c>
      <c r="C116" s="11">
        <v>872554.88</v>
      </c>
      <c r="D116" s="11">
        <v>0</v>
      </c>
      <c r="E116" s="12">
        <f t="shared" si="3"/>
        <v>872554.88</v>
      </c>
      <c r="F116" s="11">
        <v>137433.51</v>
      </c>
      <c r="G116" s="11">
        <v>0</v>
      </c>
      <c r="H116" s="13">
        <f t="shared" si="4"/>
        <v>137433.51</v>
      </c>
    </row>
    <row r="117" spans="1:8">
      <c r="A117" s="10" t="s">
        <v>228</v>
      </c>
      <c r="B117" s="10" t="s">
        <v>229</v>
      </c>
      <c r="C117" s="11">
        <v>1523102.48</v>
      </c>
      <c r="D117" s="11">
        <v>0</v>
      </c>
      <c r="E117" s="12">
        <f t="shared" si="3"/>
        <v>1523102.48</v>
      </c>
      <c r="F117" s="11">
        <v>401506.89</v>
      </c>
      <c r="G117" s="11">
        <v>0</v>
      </c>
      <c r="H117" s="13">
        <f t="shared" si="4"/>
        <v>401506.89</v>
      </c>
    </row>
    <row r="118" spans="1:8">
      <c r="A118" s="10" t="s">
        <v>230</v>
      </c>
      <c r="B118" s="10" t="s">
        <v>231</v>
      </c>
      <c r="C118" s="11">
        <v>698947.52</v>
      </c>
      <c r="D118" s="11">
        <v>0</v>
      </c>
      <c r="E118" s="12">
        <f t="shared" si="3"/>
        <v>698947.52</v>
      </c>
      <c r="F118" s="11">
        <v>212247.43</v>
      </c>
      <c r="G118" s="11">
        <v>0</v>
      </c>
      <c r="H118" s="13">
        <f t="shared" si="4"/>
        <v>212247.43</v>
      </c>
    </row>
    <row r="119" spans="1:8">
      <c r="A119" s="10" t="s">
        <v>232</v>
      </c>
      <c r="B119" s="10" t="s">
        <v>233</v>
      </c>
      <c r="C119" s="11">
        <v>744335.43</v>
      </c>
      <c r="D119" s="11">
        <v>0</v>
      </c>
      <c r="E119" s="12">
        <f t="shared" si="3"/>
        <v>744335.43</v>
      </c>
      <c r="F119" s="11">
        <v>261107.19</v>
      </c>
      <c r="G119" s="11">
        <v>0</v>
      </c>
      <c r="H119" s="13">
        <f t="shared" si="4"/>
        <v>261107.19</v>
      </c>
    </row>
    <row r="120" spans="1:8">
      <c r="A120" s="10" t="s">
        <v>234</v>
      </c>
      <c r="B120" s="10" t="s">
        <v>235</v>
      </c>
      <c r="C120" s="11">
        <v>376102.52</v>
      </c>
      <c r="D120" s="11">
        <v>0</v>
      </c>
      <c r="E120" s="12">
        <f t="shared" si="3"/>
        <v>376102.52</v>
      </c>
      <c r="F120" s="11">
        <v>55533.68</v>
      </c>
      <c r="G120" s="11">
        <v>0</v>
      </c>
      <c r="H120" s="13">
        <f t="shared" si="4"/>
        <v>55533.68</v>
      </c>
    </row>
    <row r="121" spans="1:8">
      <c r="A121" s="10" t="s">
        <v>236</v>
      </c>
      <c r="B121" s="10" t="s">
        <v>237</v>
      </c>
      <c r="C121" s="11">
        <v>721948.87</v>
      </c>
      <c r="D121" s="11">
        <v>0</v>
      </c>
      <c r="E121" s="12">
        <f t="shared" si="3"/>
        <v>721948.87</v>
      </c>
      <c r="F121" s="11">
        <v>856158.03</v>
      </c>
      <c r="G121" s="11">
        <v>0</v>
      </c>
      <c r="H121" s="13">
        <f t="shared" si="4"/>
        <v>856158.03</v>
      </c>
    </row>
    <row r="122" spans="1:8">
      <c r="A122" s="10" t="s">
        <v>238</v>
      </c>
      <c r="B122" s="10" t="s">
        <v>239</v>
      </c>
      <c r="C122" s="11">
        <v>1938505.59</v>
      </c>
      <c r="D122" s="11">
        <v>0</v>
      </c>
      <c r="E122" s="12">
        <f t="shared" si="3"/>
        <v>1938505.59</v>
      </c>
      <c r="F122" s="11">
        <v>340370.4</v>
      </c>
      <c r="G122" s="11">
        <v>0</v>
      </c>
      <c r="H122" s="13">
        <f t="shared" si="4"/>
        <v>340370.4</v>
      </c>
    </row>
    <row r="123" spans="1:8">
      <c r="A123" s="10" t="s">
        <v>240</v>
      </c>
      <c r="B123" s="10" t="s">
        <v>241</v>
      </c>
      <c r="C123" s="11">
        <v>916863.6</v>
      </c>
      <c r="D123" s="11">
        <v>0</v>
      </c>
      <c r="E123" s="12">
        <f t="shared" si="3"/>
        <v>916863.6</v>
      </c>
      <c r="F123" s="11">
        <v>182338.34</v>
      </c>
      <c r="G123" s="11">
        <v>0</v>
      </c>
      <c r="H123" s="13">
        <f t="shared" si="4"/>
        <v>182338.34</v>
      </c>
    </row>
    <row r="124" spans="1:8">
      <c r="A124" s="10" t="s">
        <v>242</v>
      </c>
      <c r="B124" s="10" t="s">
        <v>243</v>
      </c>
      <c r="C124" s="11">
        <v>728629.37</v>
      </c>
      <c r="D124" s="11">
        <v>0</v>
      </c>
      <c r="E124" s="12">
        <f t="shared" si="3"/>
        <v>728629.37</v>
      </c>
      <c r="F124" s="11">
        <v>196839.72</v>
      </c>
      <c r="G124" s="11">
        <v>0</v>
      </c>
      <c r="H124" s="13">
        <f t="shared" si="4"/>
        <v>196839.72</v>
      </c>
    </row>
    <row r="125" spans="1:8">
      <c r="A125" s="10" t="s">
        <v>244</v>
      </c>
      <c r="B125" s="10" t="s">
        <v>245</v>
      </c>
      <c r="C125" s="11">
        <v>254066.69</v>
      </c>
      <c r="D125" s="11">
        <v>0</v>
      </c>
      <c r="E125" s="12">
        <f t="shared" si="3"/>
        <v>254066.69</v>
      </c>
      <c r="F125" s="11">
        <v>60559.73</v>
      </c>
      <c r="G125" s="11">
        <v>0</v>
      </c>
      <c r="H125" s="13">
        <f t="shared" si="4"/>
        <v>60559.73</v>
      </c>
    </row>
    <row r="126" spans="1:8">
      <c r="A126" s="10" t="s">
        <v>246</v>
      </c>
      <c r="B126" s="10" t="s">
        <v>247</v>
      </c>
      <c r="C126" s="11">
        <v>133921.79</v>
      </c>
      <c r="D126" s="11">
        <v>0</v>
      </c>
      <c r="E126" s="12">
        <f t="shared" si="3"/>
        <v>133921.79</v>
      </c>
      <c r="F126" s="11">
        <v>36994.99</v>
      </c>
      <c r="G126" s="11">
        <v>0</v>
      </c>
      <c r="H126" s="13">
        <f t="shared" si="4"/>
        <v>36994.99</v>
      </c>
    </row>
    <row r="127" spans="1:8">
      <c r="A127" s="10" t="s">
        <v>248</v>
      </c>
      <c r="B127" s="10" t="s">
        <v>249</v>
      </c>
      <c r="C127" s="11">
        <v>538044.17</v>
      </c>
      <c r="D127" s="11">
        <v>0</v>
      </c>
      <c r="E127" s="12">
        <f t="shared" si="3"/>
        <v>538044.17</v>
      </c>
      <c r="F127" s="11">
        <v>49106.94</v>
      </c>
      <c r="G127" s="11">
        <v>0</v>
      </c>
      <c r="H127" s="13">
        <f t="shared" si="4"/>
        <v>49106.94</v>
      </c>
    </row>
    <row r="128" spans="1:8">
      <c r="A128" s="10" t="s">
        <v>250</v>
      </c>
      <c r="B128" s="10" t="s">
        <v>251</v>
      </c>
      <c r="C128" s="11">
        <v>318164.07</v>
      </c>
      <c r="D128" s="11">
        <v>0</v>
      </c>
      <c r="E128" s="12">
        <f t="shared" si="3"/>
        <v>318164.07</v>
      </c>
      <c r="F128" s="11">
        <v>53803.41</v>
      </c>
      <c r="G128" s="11">
        <v>0</v>
      </c>
      <c r="H128" s="13">
        <f t="shared" si="4"/>
        <v>53803.41</v>
      </c>
    </row>
    <row r="129" spans="1:8">
      <c r="A129" s="10" t="s">
        <v>252</v>
      </c>
      <c r="B129" s="10" t="s">
        <v>253</v>
      </c>
      <c r="C129" s="11">
        <v>778915.49</v>
      </c>
      <c r="D129" s="11">
        <v>0</v>
      </c>
      <c r="E129" s="12">
        <f t="shared" si="3"/>
        <v>778915.49</v>
      </c>
      <c r="F129" s="11">
        <v>233093.16</v>
      </c>
      <c r="G129" s="11">
        <v>0</v>
      </c>
      <c r="H129" s="13">
        <f t="shared" si="4"/>
        <v>233093.16</v>
      </c>
    </row>
    <row r="130" spans="1:8">
      <c r="A130" s="10" t="s">
        <v>254</v>
      </c>
      <c r="B130" s="10" t="s">
        <v>255</v>
      </c>
      <c r="C130" s="11">
        <v>4262487.5</v>
      </c>
      <c r="D130" s="11">
        <v>0</v>
      </c>
      <c r="E130" s="12">
        <f t="shared" si="3"/>
        <v>4262487.5</v>
      </c>
      <c r="F130" s="11">
        <v>1622835.97</v>
      </c>
      <c r="G130" s="11">
        <v>0</v>
      </c>
      <c r="H130" s="13">
        <f t="shared" si="4"/>
        <v>1622835.97</v>
      </c>
    </row>
    <row r="131" spans="1:8">
      <c r="A131" s="10" t="s">
        <v>256</v>
      </c>
      <c r="B131" s="10" t="s">
        <v>257</v>
      </c>
      <c r="C131" s="11">
        <v>3368636.02</v>
      </c>
      <c r="D131" s="11">
        <v>0</v>
      </c>
      <c r="E131" s="12">
        <f t="shared" si="3"/>
        <v>3368636.02</v>
      </c>
      <c r="F131" s="11">
        <v>960881.05</v>
      </c>
      <c r="G131" s="11">
        <v>0</v>
      </c>
      <c r="H131" s="13">
        <f t="shared" si="4"/>
        <v>960881.05</v>
      </c>
    </row>
    <row r="132" spans="1:8">
      <c r="A132" s="10" t="s">
        <v>258</v>
      </c>
      <c r="B132" s="10" t="s">
        <v>259</v>
      </c>
      <c r="C132" s="11">
        <v>1902271.82</v>
      </c>
      <c r="D132" s="11">
        <v>0</v>
      </c>
      <c r="E132" s="12">
        <f t="shared" si="3"/>
        <v>1902271.82</v>
      </c>
      <c r="F132" s="11">
        <v>444599.05</v>
      </c>
      <c r="G132" s="11">
        <v>0</v>
      </c>
      <c r="H132" s="13">
        <f t="shared" si="4"/>
        <v>444599.05</v>
      </c>
    </row>
    <row r="133" spans="1:8">
      <c r="A133" s="10" t="s">
        <v>260</v>
      </c>
      <c r="B133" s="10" t="s">
        <v>261</v>
      </c>
      <c r="C133" s="11">
        <v>626582.99</v>
      </c>
      <c r="D133" s="11">
        <v>0</v>
      </c>
      <c r="E133" s="12">
        <f t="shared" si="3"/>
        <v>626582.99</v>
      </c>
      <c r="F133" s="11">
        <v>103157.53</v>
      </c>
      <c r="G133" s="11">
        <v>0</v>
      </c>
      <c r="H133" s="13">
        <f t="shared" si="4"/>
        <v>103157.53</v>
      </c>
    </row>
    <row r="134" spans="1:8">
      <c r="A134" s="10" t="s">
        <v>262</v>
      </c>
      <c r="B134" s="10" t="s">
        <v>263</v>
      </c>
      <c r="C134" s="11">
        <v>346848.12</v>
      </c>
      <c r="D134" s="11">
        <v>0</v>
      </c>
      <c r="E134" s="12">
        <f t="shared" si="3"/>
        <v>346848.12</v>
      </c>
      <c r="F134" s="11">
        <v>110573</v>
      </c>
      <c r="G134" s="11">
        <v>0</v>
      </c>
      <c r="H134" s="13">
        <f t="shared" si="4"/>
        <v>110573</v>
      </c>
    </row>
    <row r="135" spans="1:8">
      <c r="A135" s="10" t="s">
        <v>264</v>
      </c>
      <c r="B135" s="10" t="s">
        <v>265</v>
      </c>
      <c r="C135" s="11">
        <v>163936.98</v>
      </c>
      <c r="D135" s="11">
        <v>0</v>
      </c>
      <c r="E135" s="12">
        <f t="shared" si="3"/>
        <v>163936.98</v>
      </c>
      <c r="F135" s="11">
        <v>29332.33</v>
      </c>
      <c r="G135" s="11">
        <v>0</v>
      </c>
      <c r="H135" s="13">
        <f t="shared" si="4"/>
        <v>29332.33</v>
      </c>
    </row>
    <row r="136" spans="1:8">
      <c r="A136" s="10" t="s">
        <v>266</v>
      </c>
      <c r="B136" s="10" t="s">
        <v>267</v>
      </c>
      <c r="C136" s="11">
        <v>1536593.65</v>
      </c>
      <c r="D136" s="11">
        <v>0</v>
      </c>
      <c r="E136" s="12">
        <f t="shared" ref="E136:E199" si="5">C136-D136</f>
        <v>1536593.65</v>
      </c>
      <c r="F136" s="11">
        <v>426801.91</v>
      </c>
      <c r="G136" s="11">
        <v>0</v>
      </c>
      <c r="H136" s="13">
        <f t="shared" ref="H136:H199" si="6">F136-G136</f>
        <v>426801.91</v>
      </c>
    </row>
    <row r="137" spans="1:8">
      <c r="A137" s="10" t="s">
        <v>268</v>
      </c>
      <c r="B137" s="10" t="s">
        <v>269</v>
      </c>
      <c r="C137" s="11">
        <v>3514931.77</v>
      </c>
      <c r="D137" s="11">
        <v>0</v>
      </c>
      <c r="E137" s="12">
        <f t="shared" si="5"/>
        <v>3514931.77</v>
      </c>
      <c r="F137" s="11">
        <v>940200.11</v>
      </c>
      <c r="G137" s="11">
        <v>0</v>
      </c>
      <c r="H137" s="13">
        <f t="shared" si="6"/>
        <v>940200.11</v>
      </c>
    </row>
    <row r="138" spans="1:8">
      <c r="A138" s="10" t="s">
        <v>270</v>
      </c>
      <c r="B138" s="10" t="s">
        <v>271</v>
      </c>
      <c r="C138" s="11">
        <v>288607.74</v>
      </c>
      <c r="D138" s="11">
        <v>0</v>
      </c>
      <c r="E138" s="12">
        <f t="shared" si="5"/>
        <v>288607.74</v>
      </c>
      <c r="F138" s="11">
        <v>113703.98</v>
      </c>
      <c r="G138" s="11">
        <v>0</v>
      </c>
      <c r="H138" s="13">
        <f t="shared" si="6"/>
        <v>113703.98</v>
      </c>
    </row>
    <row r="139" spans="1:8">
      <c r="A139" s="10" t="s">
        <v>272</v>
      </c>
      <c r="B139" s="10" t="s">
        <v>273</v>
      </c>
      <c r="C139" s="11">
        <v>2033080.08</v>
      </c>
      <c r="D139" s="11">
        <v>0</v>
      </c>
      <c r="E139" s="12">
        <f t="shared" si="5"/>
        <v>2033080.08</v>
      </c>
      <c r="F139" s="11">
        <v>324138.74</v>
      </c>
      <c r="G139" s="11">
        <v>0</v>
      </c>
      <c r="H139" s="13">
        <f t="shared" si="6"/>
        <v>324138.74</v>
      </c>
    </row>
    <row r="140" spans="1:8">
      <c r="A140" s="10" t="s">
        <v>274</v>
      </c>
      <c r="B140" s="10" t="s">
        <v>275</v>
      </c>
      <c r="C140" s="11">
        <v>12812443.08</v>
      </c>
      <c r="D140" s="11">
        <v>0</v>
      </c>
      <c r="E140" s="12">
        <f t="shared" si="5"/>
        <v>12812443.08</v>
      </c>
      <c r="F140" s="11">
        <v>2348234.42</v>
      </c>
      <c r="G140" s="11">
        <v>44221</v>
      </c>
      <c r="H140" s="13">
        <f t="shared" si="6"/>
        <v>2304013.42</v>
      </c>
    </row>
    <row r="141" spans="1:8">
      <c r="A141" s="10" t="s">
        <v>276</v>
      </c>
      <c r="B141" s="10" t="s">
        <v>277</v>
      </c>
      <c r="C141" s="11">
        <v>1930565.75</v>
      </c>
      <c r="D141" s="11">
        <v>0</v>
      </c>
      <c r="E141" s="12">
        <f t="shared" si="5"/>
        <v>1930565.75</v>
      </c>
      <c r="F141" s="11">
        <v>678186.58</v>
      </c>
      <c r="G141" s="11">
        <v>0</v>
      </c>
      <c r="H141" s="13">
        <f t="shared" si="6"/>
        <v>678186.58</v>
      </c>
    </row>
    <row r="142" spans="1:8">
      <c r="A142" s="10" t="s">
        <v>278</v>
      </c>
      <c r="B142" s="10" t="s">
        <v>279</v>
      </c>
      <c r="C142" s="11">
        <v>4476149.71</v>
      </c>
      <c r="D142" s="11">
        <v>0</v>
      </c>
      <c r="E142" s="12">
        <f t="shared" si="5"/>
        <v>4476149.71</v>
      </c>
      <c r="F142" s="11">
        <v>1004467.57</v>
      </c>
      <c r="G142" s="11">
        <v>0</v>
      </c>
      <c r="H142" s="13">
        <f t="shared" si="6"/>
        <v>1004467.57</v>
      </c>
    </row>
    <row r="143" spans="1:8">
      <c r="A143" s="10" t="s">
        <v>280</v>
      </c>
      <c r="B143" s="10" t="s">
        <v>281</v>
      </c>
      <c r="C143" s="11">
        <v>1578354.94</v>
      </c>
      <c r="D143" s="11">
        <v>0</v>
      </c>
      <c r="E143" s="12">
        <f t="shared" si="5"/>
        <v>1578354.94</v>
      </c>
      <c r="F143" s="11">
        <v>284259.96</v>
      </c>
      <c r="G143" s="11">
        <v>0</v>
      </c>
      <c r="H143" s="13">
        <f t="shared" si="6"/>
        <v>284259.96</v>
      </c>
    </row>
    <row r="144" spans="1:8">
      <c r="A144" s="10" t="s">
        <v>282</v>
      </c>
      <c r="B144" s="10" t="s">
        <v>283</v>
      </c>
      <c r="C144" s="11">
        <v>177228.55</v>
      </c>
      <c r="D144" s="11">
        <v>0</v>
      </c>
      <c r="E144" s="12">
        <f t="shared" si="5"/>
        <v>177228.55</v>
      </c>
      <c r="F144" s="11">
        <v>37159.78</v>
      </c>
      <c r="G144" s="11">
        <v>0</v>
      </c>
      <c r="H144" s="13">
        <f t="shared" si="6"/>
        <v>37159.78</v>
      </c>
    </row>
    <row r="145" spans="1:8">
      <c r="A145" s="10" t="s">
        <v>284</v>
      </c>
      <c r="B145" s="10" t="s">
        <v>285</v>
      </c>
      <c r="C145" s="11">
        <v>928980.37</v>
      </c>
      <c r="D145" s="11">
        <v>0</v>
      </c>
      <c r="E145" s="12">
        <f t="shared" si="5"/>
        <v>928980.37</v>
      </c>
      <c r="F145" s="11">
        <v>180855.25</v>
      </c>
      <c r="G145" s="11">
        <v>0</v>
      </c>
      <c r="H145" s="13">
        <f t="shared" si="6"/>
        <v>180855.25</v>
      </c>
    </row>
    <row r="146" spans="1:8">
      <c r="A146" s="10" t="s">
        <v>286</v>
      </c>
      <c r="B146" s="10" t="s">
        <v>287</v>
      </c>
      <c r="C146" s="11">
        <v>179940.91</v>
      </c>
      <c r="D146" s="11">
        <v>0</v>
      </c>
      <c r="E146" s="12">
        <f t="shared" si="5"/>
        <v>179940.91</v>
      </c>
      <c r="F146" s="11">
        <v>66904.08</v>
      </c>
      <c r="G146" s="11">
        <v>0</v>
      </c>
      <c r="H146" s="13">
        <f t="shared" si="6"/>
        <v>66904.08</v>
      </c>
    </row>
    <row r="147" spans="1:8">
      <c r="A147" s="10" t="s">
        <v>288</v>
      </c>
      <c r="B147" s="10" t="s">
        <v>289</v>
      </c>
      <c r="C147" s="11">
        <v>1688864.32</v>
      </c>
      <c r="D147" s="11">
        <v>0</v>
      </c>
      <c r="E147" s="12">
        <f t="shared" si="5"/>
        <v>1688864.32</v>
      </c>
      <c r="F147" s="11">
        <v>717653.4</v>
      </c>
      <c r="G147" s="11">
        <v>0</v>
      </c>
      <c r="H147" s="13">
        <f t="shared" si="6"/>
        <v>717653.4</v>
      </c>
    </row>
    <row r="148" spans="1:8">
      <c r="A148" s="10" t="s">
        <v>290</v>
      </c>
      <c r="B148" s="10" t="s">
        <v>291</v>
      </c>
      <c r="C148" s="11">
        <v>461591.51</v>
      </c>
      <c r="D148" s="11">
        <v>0</v>
      </c>
      <c r="E148" s="12">
        <f t="shared" si="5"/>
        <v>461591.51</v>
      </c>
      <c r="F148" s="11">
        <v>69375.91</v>
      </c>
      <c r="G148" s="11">
        <v>0</v>
      </c>
      <c r="H148" s="13">
        <f t="shared" si="6"/>
        <v>69375.91</v>
      </c>
    </row>
    <row r="149" spans="1:8">
      <c r="A149" s="10" t="s">
        <v>292</v>
      </c>
      <c r="B149" s="10" t="s">
        <v>293</v>
      </c>
      <c r="C149" s="11">
        <v>1560801.9</v>
      </c>
      <c r="D149" s="11">
        <v>0</v>
      </c>
      <c r="E149" s="12">
        <f t="shared" si="5"/>
        <v>1560801.9</v>
      </c>
      <c r="F149" s="11">
        <v>779531.43</v>
      </c>
      <c r="G149" s="11">
        <v>0</v>
      </c>
      <c r="H149" s="13">
        <f t="shared" si="6"/>
        <v>779531.43</v>
      </c>
    </row>
    <row r="150" spans="1:8">
      <c r="A150" s="10" t="s">
        <v>294</v>
      </c>
      <c r="B150" s="10" t="s">
        <v>295</v>
      </c>
      <c r="C150" s="11">
        <v>368101.35</v>
      </c>
      <c r="D150" s="11">
        <v>0</v>
      </c>
      <c r="E150" s="12">
        <f t="shared" si="5"/>
        <v>368101.35</v>
      </c>
      <c r="F150" s="11">
        <v>88573.75</v>
      </c>
      <c r="G150" s="11">
        <v>0</v>
      </c>
      <c r="H150" s="13">
        <f t="shared" si="6"/>
        <v>88573.75</v>
      </c>
    </row>
    <row r="151" spans="1:8">
      <c r="A151" s="10" t="s">
        <v>296</v>
      </c>
      <c r="B151" s="10" t="s">
        <v>297</v>
      </c>
      <c r="C151" s="11">
        <v>595423.42</v>
      </c>
      <c r="D151" s="11">
        <v>0</v>
      </c>
      <c r="E151" s="12">
        <f t="shared" si="5"/>
        <v>595423.42</v>
      </c>
      <c r="F151" s="11">
        <v>429685.7</v>
      </c>
      <c r="G151" s="11">
        <v>0</v>
      </c>
      <c r="H151" s="13">
        <f t="shared" si="6"/>
        <v>429685.7</v>
      </c>
    </row>
    <row r="152" spans="1:8">
      <c r="A152" s="10" t="s">
        <v>298</v>
      </c>
      <c r="B152" s="10" t="s">
        <v>299</v>
      </c>
      <c r="C152" s="11">
        <v>1017300.13</v>
      </c>
      <c r="D152" s="11">
        <v>0</v>
      </c>
      <c r="E152" s="12">
        <f t="shared" si="5"/>
        <v>1017300.13</v>
      </c>
      <c r="F152" s="11">
        <v>230950.92</v>
      </c>
      <c r="G152" s="11">
        <v>0</v>
      </c>
      <c r="H152" s="13">
        <f t="shared" si="6"/>
        <v>230950.92</v>
      </c>
    </row>
    <row r="153" spans="1:8">
      <c r="A153" s="10" t="s">
        <v>300</v>
      </c>
      <c r="B153" s="10" t="s">
        <v>301</v>
      </c>
      <c r="C153" s="11">
        <v>222856.85</v>
      </c>
      <c r="D153" s="11">
        <v>0</v>
      </c>
      <c r="E153" s="12">
        <f t="shared" si="5"/>
        <v>222856.85</v>
      </c>
      <c r="F153" s="11">
        <v>30980.22</v>
      </c>
      <c r="G153" s="11">
        <v>0</v>
      </c>
      <c r="H153" s="13">
        <f t="shared" si="6"/>
        <v>30980.22</v>
      </c>
    </row>
    <row r="154" spans="1:8">
      <c r="A154" s="10" t="s">
        <v>302</v>
      </c>
      <c r="B154" s="10" t="s">
        <v>303</v>
      </c>
      <c r="C154" s="11">
        <v>713981.48</v>
      </c>
      <c r="D154" s="11">
        <v>0</v>
      </c>
      <c r="E154" s="12">
        <f t="shared" si="5"/>
        <v>713981.48</v>
      </c>
      <c r="F154" s="11">
        <v>179784.12</v>
      </c>
      <c r="G154" s="11">
        <v>0</v>
      </c>
      <c r="H154" s="13">
        <f t="shared" si="6"/>
        <v>179784.12</v>
      </c>
    </row>
    <row r="155" spans="1:8">
      <c r="A155" s="10" t="s">
        <v>304</v>
      </c>
      <c r="B155" s="10" t="s">
        <v>305</v>
      </c>
      <c r="C155" s="11">
        <v>558195.3</v>
      </c>
      <c r="D155" s="11">
        <v>0</v>
      </c>
      <c r="E155" s="12">
        <f t="shared" si="5"/>
        <v>558195.3</v>
      </c>
      <c r="F155" s="11">
        <v>166353.87</v>
      </c>
      <c r="G155" s="11">
        <v>0</v>
      </c>
      <c r="H155" s="13">
        <f t="shared" si="6"/>
        <v>166353.87</v>
      </c>
    </row>
    <row r="156" spans="1:8">
      <c r="A156" s="10" t="s">
        <v>306</v>
      </c>
      <c r="B156" s="10" t="s">
        <v>307</v>
      </c>
      <c r="C156" s="11">
        <v>1521968.66</v>
      </c>
      <c r="D156" s="11">
        <v>0</v>
      </c>
      <c r="E156" s="12">
        <f t="shared" si="5"/>
        <v>1521968.66</v>
      </c>
      <c r="F156" s="11">
        <v>1141653.9</v>
      </c>
      <c r="G156" s="11">
        <v>0</v>
      </c>
      <c r="H156" s="13">
        <f t="shared" si="6"/>
        <v>1141653.9</v>
      </c>
    </row>
    <row r="157" spans="1:8">
      <c r="A157" s="10" t="s">
        <v>308</v>
      </c>
      <c r="B157" s="10" t="s">
        <v>309</v>
      </c>
      <c r="C157" s="11">
        <v>231212.49</v>
      </c>
      <c r="D157" s="11">
        <v>0</v>
      </c>
      <c r="E157" s="12">
        <f t="shared" si="5"/>
        <v>231212.49</v>
      </c>
      <c r="F157" s="11">
        <v>25706.99</v>
      </c>
      <c r="G157" s="11">
        <v>0</v>
      </c>
      <c r="H157" s="13">
        <f t="shared" si="6"/>
        <v>25706.99</v>
      </c>
    </row>
    <row r="158" spans="1:8">
      <c r="A158" s="10" t="s">
        <v>310</v>
      </c>
      <c r="B158" s="10" t="s">
        <v>311</v>
      </c>
      <c r="C158" s="11">
        <v>861116.82</v>
      </c>
      <c r="D158" s="11">
        <v>0</v>
      </c>
      <c r="E158" s="12">
        <f t="shared" si="5"/>
        <v>861116.82</v>
      </c>
      <c r="F158" s="11">
        <v>203678.44</v>
      </c>
      <c r="G158" s="11">
        <v>0</v>
      </c>
      <c r="H158" s="13">
        <f t="shared" si="6"/>
        <v>203678.44</v>
      </c>
    </row>
    <row r="159" spans="1:8">
      <c r="A159" s="10" t="s">
        <v>312</v>
      </c>
      <c r="B159" s="10" t="s">
        <v>313</v>
      </c>
      <c r="C159" s="11">
        <v>1186002.37</v>
      </c>
      <c r="D159" s="11">
        <v>0</v>
      </c>
      <c r="E159" s="12">
        <f t="shared" si="5"/>
        <v>1186002.37</v>
      </c>
      <c r="F159" s="11">
        <v>404555.47</v>
      </c>
      <c r="G159" s="11">
        <v>0</v>
      </c>
      <c r="H159" s="13">
        <f t="shared" si="6"/>
        <v>404555.47</v>
      </c>
    </row>
    <row r="160" spans="1:8">
      <c r="A160" s="10" t="s">
        <v>314</v>
      </c>
      <c r="B160" s="10" t="s">
        <v>315</v>
      </c>
      <c r="C160" s="11">
        <v>802344.89</v>
      </c>
      <c r="D160" s="11">
        <v>0</v>
      </c>
      <c r="E160" s="12">
        <f t="shared" si="5"/>
        <v>802344.89</v>
      </c>
      <c r="F160" s="11">
        <v>191896.07</v>
      </c>
      <c r="G160" s="11">
        <v>0</v>
      </c>
      <c r="H160" s="13">
        <f t="shared" si="6"/>
        <v>191896.07</v>
      </c>
    </row>
    <row r="161" spans="1:8">
      <c r="A161" s="10" t="s">
        <v>316</v>
      </c>
      <c r="B161" s="10" t="s">
        <v>317</v>
      </c>
      <c r="C161" s="11">
        <v>432754.08</v>
      </c>
      <c r="D161" s="11">
        <v>0</v>
      </c>
      <c r="E161" s="12">
        <f t="shared" si="5"/>
        <v>432754.08</v>
      </c>
      <c r="F161" s="11">
        <v>87337.84</v>
      </c>
      <c r="G161" s="11">
        <v>0</v>
      </c>
      <c r="H161" s="13">
        <f t="shared" si="6"/>
        <v>87337.84</v>
      </c>
    </row>
    <row r="162" spans="1:8">
      <c r="A162" s="10" t="s">
        <v>318</v>
      </c>
      <c r="B162" s="10" t="s">
        <v>319</v>
      </c>
      <c r="C162" s="11">
        <v>688221.54</v>
      </c>
      <c r="D162" s="11">
        <v>0</v>
      </c>
      <c r="E162" s="12">
        <f t="shared" si="5"/>
        <v>688221.54</v>
      </c>
      <c r="F162" s="11">
        <v>302963.44</v>
      </c>
      <c r="G162" s="11">
        <v>0</v>
      </c>
      <c r="H162" s="13">
        <f t="shared" si="6"/>
        <v>302963.44</v>
      </c>
    </row>
    <row r="163" spans="1:8">
      <c r="A163" s="10" t="s">
        <v>320</v>
      </c>
      <c r="B163" s="10" t="s">
        <v>321</v>
      </c>
      <c r="C163" s="11">
        <v>648624.46</v>
      </c>
      <c r="D163" s="11">
        <v>0</v>
      </c>
      <c r="E163" s="12">
        <f t="shared" si="5"/>
        <v>648624.46</v>
      </c>
      <c r="F163" s="11">
        <v>1386447.04</v>
      </c>
      <c r="G163" s="11">
        <v>0</v>
      </c>
      <c r="H163" s="13">
        <f t="shared" si="6"/>
        <v>1386447.04</v>
      </c>
    </row>
    <row r="164" spans="1:8">
      <c r="A164" s="10" t="s">
        <v>322</v>
      </c>
      <c r="B164" s="10" t="s">
        <v>323</v>
      </c>
      <c r="C164" s="11">
        <v>713796.99</v>
      </c>
      <c r="D164" s="11">
        <v>0</v>
      </c>
      <c r="E164" s="12">
        <f t="shared" si="5"/>
        <v>713796.99</v>
      </c>
      <c r="F164" s="11">
        <v>183986.23</v>
      </c>
      <c r="G164" s="11">
        <v>0</v>
      </c>
      <c r="H164" s="13">
        <f t="shared" si="6"/>
        <v>183986.23</v>
      </c>
    </row>
    <row r="165" spans="1:8">
      <c r="A165" s="10" t="s">
        <v>324</v>
      </c>
      <c r="B165" s="10" t="s">
        <v>325</v>
      </c>
      <c r="C165" s="11">
        <v>1910683.06</v>
      </c>
      <c r="D165" s="11">
        <v>500583.12</v>
      </c>
      <c r="E165" s="12">
        <f t="shared" si="5"/>
        <v>1410099.94</v>
      </c>
      <c r="F165" s="11">
        <v>456216.63</v>
      </c>
      <c r="G165" s="11">
        <v>0</v>
      </c>
      <c r="H165" s="13">
        <f t="shared" si="6"/>
        <v>456216.63</v>
      </c>
    </row>
    <row r="166" spans="1:8">
      <c r="A166" s="10" t="s">
        <v>326</v>
      </c>
      <c r="B166" s="10" t="s">
        <v>327</v>
      </c>
      <c r="C166" s="11">
        <v>411242.58</v>
      </c>
      <c r="D166" s="11">
        <v>0</v>
      </c>
      <c r="E166" s="12">
        <f t="shared" si="5"/>
        <v>411242.58</v>
      </c>
      <c r="F166" s="11">
        <v>117741.3</v>
      </c>
      <c r="G166" s="11">
        <v>0</v>
      </c>
      <c r="H166" s="13">
        <f t="shared" si="6"/>
        <v>117741.3</v>
      </c>
    </row>
    <row r="167" spans="1:8">
      <c r="A167" s="10" t="s">
        <v>328</v>
      </c>
      <c r="B167" s="10" t="s">
        <v>329</v>
      </c>
      <c r="C167" s="11">
        <v>810580.53</v>
      </c>
      <c r="D167" s="11">
        <v>0</v>
      </c>
      <c r="E167" s="12">
        <f t="shared" si="5"/>
        <v>810580.53</v>
      </c>
      <c r="F167" s="11">
        <v>224936.14</v>
      </c>
      <c r="G167" s="11">
        <v>0</v>
      </c>
      <c r="H167" s="13">
        <f t="shared" si="6"/>
        <v>224936.14</v>
      </c>
    </row>
    <row r="168" spans="1:8">
      <c r="A168" s="10" t="s">
        <v>330</v>
      </c>
      <c r="B168" s="10" t="s">
        <v>331</v>
      </c>
      <c r="C168" s="11">
        <v>756276</v>
      </c>
      <c r="D168" s="11">
        <v>0</v>
      </c>
      <c r="E168" s="12">
        <f t="shared" si="5"/>
        <v>756276</v>
      </c>
      <c r="F168" s="11">
        <v>168578.51</v>
      </c>
      <c r="G168" s="11">
        <v>0</v>
      </c>
      <c r="H168" s="13">
        <f t="shared" si="6"/>
        <v>168578.51</v>
      </c>
    </row>
    <row r="169" spans="1:8">
      <c r="A169" s="10" t="s">
        <v>332</v>
      </c>
      <c r="B169" s="10" t="s">
        <v>333</v>
      </c>
      <c r="C169" s="11">
        <v>681565.63</v>
      </c>
      <c r="D169" s="11">
        <v>0</v>
      </c>
      <c r="E169" s="12">
        <f t="shared" si="5"/>
        <v>681565.63</v>
      </c>
      <c r="F169" s="11">
        <v>129935.64</v>
      </c>
      <c r="G169" s="11">
        <v>0</v>
      </c>
      <c r="H169" s="13">
        <f t="shared" si="6"/>
        <v>129935.64</v>
      </c>
    </row>
    <row r="170" spans="1:8">
      <c r="A170" s="10" t="s">
        <v>334</v>
      </c>
      <c r="B170" s="10" t="s">
        <v>335</v>
      </c>
      <c r="C170" s="11">
        <v>853595.93</v>
      </c>
      <c r="D170" s="11">
        <v>0</v>
      </c>
      <c r="E170" s="12">
        <f t="shared" si="5"/>
        <v>853595.93</v>
      </c>
      <c r="F170" s="11">
        <v>237377.66</v>
      </c>
      <c r="G170" s="11">
        <v>0</v>
      </c>
      <c r="H170" s="13">
        <f t="shared" si="6"/>
        <v>237377.66</v>
      </c>
    </row>
    <row r="171" spans="1:8">
      <c r="A171" s="10" t="s">
        <v>336</v>
      </c>
      <c r="B171" s="10" t="s">
        <v>337</v>
      </c>
      <c r="C171" s="11">
        <v>416315.59</v>
      </c>
      <c r="D171" s="11">
        <v>0</v>
      </c>
      <c r="E171" s="12">
        <f t="shared" si="5"/>
        <v>416315.59</v>
      </c>
      <c r="F171" s="11">
        <v>134220.14</v>
      </c>
      <c r="G171" s="11">
        <v>0</v>
      </c>
      <c r="H171" s="13">
        <f t="shared" si="6"/>
        <v>134220.14</v>
      </c>
    </row>
    <row r="172" spans="1:8">
      <c r="A172" s="10" t="s">
        <v>338</v>
      </c>
      <c r="B172" s="10" t="s">
        <v>339</v>
      </c>
      <c r="C172" s="11">
        <v>2428015.03</v>
      </c>
      <c r="D172" s="11">
        <v>0</v>
      </c>
      <c r="E172" s="12">
        <f t="shared" si="5"/>
        <v>2428015.03</v>
      </c>
      <c r="F172" s="11">
        <v>931878.29</v>
      </c>
      <c r="G172" s="11">
        <v>0</v>
      </c>
      <c r="H172" s="13">
        <f t="shared" si="6"/>
        <v>931878.29</v>
      </c>
    </row>
    <row r="173" spans="1:8">
      <c r="A173" s="10" t="s">
        <v>340</v>
      </c>
      <c r="B173" s="10" t="s">
        <v>341</v>
      </c>
      <c r="C173" s="11">
        <v>721881.52</v>
      </c>
      <c r="D173" s="11">
        <v>0</v>
      </c>
      <c r="E173" s="12">
        <f t="shared" si="5"/>
        <v>721881.52</v>
      </c>
      <c r="F173" s="11">
        <v>177065.12</v>
      </c>
      <c r="G173" s="11">
        <v>0</v>
      </c>
      <c r="H173" s="13">
        <f t="shared" si="6"/>
        <v>177065.12</v>
      </c>
    </row>
    <row r="174" spans="1:8">
      <c r="A174" s="10" t="s">
        <v>342</v>
      </c>
      <c r="B174" s="10" t="s">
        <v>343</v>
      </c>
      <c r="C174" s="11">
        <v>355026.37</v>
      </c>
      <c r="D174" s="11">
        <v>0</v>
      </c>
      <c r="E174" s="12">
        <f t="shared" si="5"/>
        <v>355026.37</v>
      </c>
      <c r="F174" s="11">
        <v>77285.75</v>
      </c>
      <c r="G174" s="11">
        <v>0</v>
      </c>
      <c r="H174" s="13">
        <f t="shared" si="6"/>
        <v>77285.75</v>
      </c>
    </row>
    <row r="175" spans="1:8">
      <c r="A175" s="10" t="s">
        <v>344</v>
      </c>
      <c r="B175" s="10" t="s">
        <v>345</v>
      </c>
      <c r="C175" s="11">
        <v>1523018.82</v>
      </c>
      <c r="D175" s="11">
        <v>0</v>
      </c>
      <c r="E175" s="12">
        <f t="shared" si="5"/>
        <v>1523018.82</v>
      </c>
      <c r="F175" s="11">
        <v>350257.7</v>
      </c>
      <c r="G175" s="11">
        <v>0</v>
      </c>
      <c r="H175" s="13">
        <f t="shared" si="6"/>
        <v>350257.7</v>
      </c>
    </row>
    <row r="176" spans="1:8">
      <c r="A176" s="10" t="s">
        <v>346</v>
      </c>
      <c r="B176" s="10" t="s">
        <v>347</v>
      </c>
      <c r="C176" s="11">
        <v>1726344.49</v>
      </c>
      <c r="D176" s="11">
        <v>0</v>
      </c>
      <c r="E176" s="12">
        <f t="shared" si="5"/>
        <v>1726344.49</v>
      </c>
      <c r="F176" s="11">
        <v>304858.5</v>
      </c>
      <c r="G176" s="11">
        <v>0</v>
      </c>
      <c r="H176" s="13">
        <f t="shared" si="6"/>
        <v>304858.5</v>
      </c>
    </row>
    <row r="177" spans="1:8">
      <c r="A177" s="10" t="s">
        <v>348</v>
      </c>
      <c r="B177" s="10" t="s">
        <v>349</v>
      </c>
      <c r="C177" s="11">
        <v>11205077.87</v>
      </c>
      <c r="D177" s="11">
        <v>0</v>
      </c>
      <c r="E177" s="12">
        <f t="shared" si="5"/>
        <v>11205077.87</v>
      </c>
      <c r="F177" s="11">
        <v>1491499.63</v>
      </c>
      <c r="G177" s="11">
        <v>0</v>
      </c>
      <c r="H177" s="13">
        <f t="shared" si="6"/>
        <v>1491499.63</v>
      </c>
    </row>
    <row r="178" spans="1:8">
      <c r="A178" s="10" t="s">
        <v>350</v>
      </c>
      <c r="B178" s="10" t="s">
        <v>351</v>
      </c>
      <c r="C178" s="11">
        <v>300230.29</v>
      </c>
      <c r="D178" s="11">
        <v>0</v>
      </c>
      <c r="E178" s="12">
        <f t="shared" si="5"/>
        <v>300230.29</v>
      </c>
      <c r="F178" s="11">
        <v>33616.83</v>
      </c>
      <c r="G178" s="11">
        <v>0</v>
      </c>
      <c r="H178" s="13">
        <f t="shared" si="6"/>
        <v>33616.83</v>
      </c>
    </row>
    <row r="179" spans="1:8">
      <c r="A179" s="10" t="s">
        <v>352</v>
      </c>
      <c r="B179" s="10" t="s">
        <v>353</v>
      </c>
      <c r="C179" s="11">
        <v>371848.26</v>
      </c>
      <c r="D179" s="11">
        <v>0</v>
      </c>
      <c r="E179" s="12">
        <f t="shared" si="5"/>
        <v>371848.26</v>
      </c>
      <c r="F179" s="11">
        <v>120048.34</v>
      </c>
      <c r="G179" s="11">
        <v>0</v>
      </c>
      <c r="H179" s="13">
        <f t="shared" si="6"/>
        <v>120048.34</v>
      </c>
    </row>
    <row r="180" spans="1:8">
      <c r="A180" s="10" t="s">
        <v>354</v>
      </c>
      <c r="B180" s="10" t="s">
        <v>355</v>
      </c>
      <c r="C180" s="11">
        <v>301321.34</v>
      </c>
      <c r="D180" s="11">
        <v>0</v>
      </c>
      <c r="E180" s="12">
        <f t="shared" si="5"/>
        <v>301321.34</v>
      </c>
      <c r="F180" s="11">
        <v>376047.08</v>
      </c>
      <c r="G180" s="11">
        <v>0</v>
      </c>
      <c r="H180" s="13">
        <f t="shared" si="6"/>
        <v>376047.08</v>
      </c>
    </row>
    <row r="181" spans="1:8">
      <c r="A181" s="10" t="s">
        <v>356</v>
      </c>
      <c r="B181" s="10" t="s">
        <v>357</v>
      </c>
      <c r="C181" s="11">
        <v>454115.07</v>
      </c>
      <c r="D181" s="11">
        <v>0</v>
      </c>
      <c r="E181" s="12">
        <f t="shared" si="5"/>
        <v>454115.07</v>
      </c>
      <c r="F181" s="11">
        <v>117329.33</v>
      </c>
      <c r="G181" s="11">
        <v>0</v>
      </c>
      <c r="H181" s="13">
        <f t="shared" si="6"/>
        <v>117329.33</v>
      </c>
    </row>
    <row r="182" spans="1:8">
      <c r="A182" s="10" t="s">
        <v>358</v>
      </c>
      <c r="B182" s="10" t="s">
        <v>359</v>
      </c>
      <c r="C182" s="11">
        <v>897735.96</v>
      </c>
      <c r="D182" s="11">
        <v>0</v>
      </c>
      <c r="E182" s="12">
        <f t="shared" si="5"/>
        <v>897735.96</v>
      </c>
      <c r="F182" s="11">
        <v>224524.17</v>
      </c>
      <c r="G182" s="11">
        <v>0</v>
      </c>
      <c r="H182" s="13">
        <f t="shared" si="6"/>
        <v>224524.17</v>
      </c>
    </row>
    <row r="183" spans="1:8">
      <c r="A183" s="10" t="s">
        <v>360</v>
      </c>
      <c r="B183" s="10" t="s">
        <v>361</v>
      </c>
      <c r="C183" s="11">
        <v>1671313.65</v>
      </c>
      <c r="D183" s="11">
        <v>0</v>
      </c>
      <c r="E183" s="12">
        <f t="shared" si="5"/>
        <v>1671313.65</v>
      </c>
      <c r="F183" s="11">
        <v>854015.78</v>
      </c>
      <c r="G183" s="11">
        <v>0</v>
      </c>
      <c r="H183" s="13">
        <f t="shared" si="6"/>
        <v>854015.78</v>
      </c>
    </row>
    <row r="184" spans="1:8">
      <c r="A184" s="10" t="s">
        <v>362</v>
      </c>
      <c r="B184" s="10" t="s">
        <v>363</v>
      </c>
      <c r="C184" s="11">
        <v>658114.11</v>
      </c>
      <c r="D184" s="11">
        <v>0</v>
      </c>
      <c r="E184" s="12">
        <f t="shared" si="5"/>
        <v>658114.11</v>
      </c>
      <c r="F184" s="11">
        <v>551381.92</v>
      </c>
      <c r="G184" s="11">
        <v>0</v>
      </c>
      <c r="H184" s="13">
        <f t="shared" si="6"/>
        <v>551381.92</v>
      </c>
    </row>
    <row r="185" spans="1:8">
      <c r="A185" s="10" t="s">
        <v>364</v>
      </c>
      <c r="B185" s="10" t="s">
        <v>365</v>
      </c>
      <c r="C185" s="11">
        <v>485654.38</v>
      </c>
      <c r="D185" s="11">
        <v>0</v>
      </c>
      <c r="E185" s="12">
        <f t="shared" si="5"/>
        <v>485654.38</v>
      </c>
      <c r="F185" s="11">
        <v>119224.39</v>
      </c>
      <c r="G185" s="11">
        <v>0</v>
      </c>
      <c r="H185" s="13">
        <f t="shared" si="6"/>
        <v>119224.39</v>
      </c>
    </row>
    <row r="186" spans="1:8">
      <c r="A186" s="10" t="s">
        <v>366</v>
      </c>
      <c r="B186" s="10" t="s">
        <v>367</v>
      </c>
      <c r="C186" s="11">
        <v>535116.21</v>
      </c>
      <c r="D186" s="11">
        <v>0</v>
      </c>
      <c r="E186" s="12">
        <f t="shared" si="5"/>
        <v>535116.21</v>
      </c>
      <c r="F186" s="11">
        <v>193131.98</v>
      </c>
      <c r="G186" s="11">
        <v>0</v>
      </c>
      <c r="H186" s="13">
        <f t="shared" si="6"/>
        <v>193131.98</v>
      </c>
    </row>
    <row r="187" spans="1:8">
      <c r="A187" s="10" t="s">
        <v>368</v>
      </c>
      <c r="B187" s="10" t="s">
        <v>369</v>
      </c>
      <c r="C187" s="11">
        <v>249336.88</v>
      </c>
      <c r="D187" s="11">
        <v>0</v>
      </c>
      <c r="E187" s="12">
        <f t="shared" si="5"/>
        <v>249336.88</v>
      </c>
      <c r="F187" s="11">
        <v>37324.57</v>
      </c>
      <c r="G187" s="11">
        <v>0</v>
      </c>
      <c r="H187" s="13">
        <f t="shared" si="6"/>
        <v>37324.57</v>
      </c>
    </row>
    <row r="188" spans="1:8">
      <c r="A188" s="10" t="s">
        <v>370</v>
      </c>
      <c r="B188" s="10" t="s">
        <v>371</v>
      </c>
      <c r="C188" s="11">
        <v>886432.12</v>
      </c>
      <c r="D188" s="11">
        <v>0</v>
      </c>
      <c r="E188" s="12">
        <f t="shared" si="5"/>
        <v>886432.12</v>
      </c>
      <c r="F188" s="11">
        <v>179701.73</v>
      </c>
      <c r="G188" s="11">
        <v>0</v>
      </c>
      <c r="H188" s="13">
        <f t="shared" si="6"/>
        <v>179701.73</v>
      </c>
    </row>
    <row r="189" spans="1:8">
      <c r="A189" s="10" t="s">
        <v>372</v>
      </c>
      <c r="B189" s="10" t="s">
        <v>373</v>
      </c>
      <c r="C189" s="11">
        <v>524823.91</v>
      </c>
      <c r="D189" s="11">
        <v>0</v>
      </c>
      <c r="E189" s="12">
        <f t="shared" si="5"/>
        <v>524823.91</v>
      </c>
      <c r="F189" s="11">
        <v>121531.43</v>
      </c>
      <c r="G189" s="11">
        <v>0</v>
      </c>
      <c r="H189" s="13">
        <f t="shared" si="6"/>
        <v>121531.43</v>
      </c>
    </row>
    <row r="190" spans="1:8">
      <c r="A190" s="10" t="s">
        <v>374</v>
      </c>
      <c r="B190" s="10" t="s">
        <v>375</v>
      </c>
      <c r="C190" s="11">
        <v>21346777.44</v>
      </c>
      <c r="D190" s="11">
        <v>0</v>
      </c>
      <c r="E190" s="12">
        <f t="shared" si="5"/>
        <v>21346777.44</v>
      </c>
      <c r="F190" s="11">
        <v>13137918.43</v>
      </c>
      <c r="G190" s="11">
        <v>0</v>
      </c>
      <c r="H190" s="13">
        <f t="shared" si="6"/>
        <v>13137918.43</v>
      </c>
    </row>
    <row r="191" spans="1:8">
      <c r="A191" s="10" t="s">
        <v>376</v>
      </c>
      <c r="B191" s="10" t="s">
        <v>377</v>
      </c>
      <c r="C191" s="11">
        <v>1579139.62</v>
      </c>
      <c r="D191" s="11">
        <v>0</v>
      </c>
      <c r="E191" s="12">
        <f t="shared" si="5"/>
        <v>1579139.62</v>
      </c>
      <c r="F191" s="11">
        <v>736521.67</v>
      </c>
      <c r="G191" s="11">
        <v>0</v>
      </c>
      <c r="H191" s="13">
        <f t="shared" si="6"/>
        <v>736521.67</v>
      </c>
    </row>
    <row r="192" spans="1:8">
      <c r="A192" s="10" t="s">
        <v>378</v>
      </c>
      <c r="B192" s="10" t="s">
        <v>379</v>
      </c>
      <c r="C192" s="11">
        <v>282419.88</v>
      </c>
      <c r="D192" s="11">
        <v>0</v>
      </c>
      <c r="E192" s="12">
        <f t="shared" si="5"/>
        <v>282419.88</v>
      </c>
      <c r="F192" s="11">
        <v>43174.56</v>
      </c>
      <c r="G192" s="11">
        <v>0</v>
      </c>
      <c r="H192" s="13">
        <f t="shared" si="6"/>
        <v>43174.56</v>
      </c>
    </row>
    <row r="193" spans="1:8">
      <c r="A193" s="10" t="s">
        <v>380</v>
      </c>
      <c r="B193" s="10" t="s">
        <v>381</v>
      </c>
      <c r="C193" s="11">
        <v>1093693.14</v>
      </c>
      <c r="D193" s="11">
        <v>0</v>
      </c>
      <c r="E193" s="12">
        <f t="shared" si="5"/>
        <v>1093693.14</v>
      </c>
      <c r="F193" s="11">
        <v>148968.7</v>
      </c>
      <c r="G193" s="11">
        <v>0</v>
      </c>
      <c r="H193" s="13">
        <f t="shared" si="6"/>
        <v>148968.7</v>
      </c>
    </row>
    <row r="194" spans="1:8">
      <c r="A194" s="10" t="s">
        <v>382</v>
      </c>
      <c r="B194" s="10" t="s">
        <v>383</v>
      </c>
      <c r="C194" s="11">
        <v>2996708.16</v>
      </c>
      <c r="D194" s="11">
        <v>0</v>
      </c>
      <c r="E194" s="12">
        <f t="shared" si="5"/>
        <v>2996708.16</v>
      </c>
      <c r="F194" s="11">
        <v>791725.77</v>
      </c>
      <c r="G194" s="11">
        <v>3100</v>
      </c>
      <c r="H194" s="13">
        <f t="shared" si="6"/>
        <v>788625.77</v>
      </c>
    </row>
    <row r="195" spans="1:8">
      <c r="A195" s="10" t="s">
        <v>384</v>
      </c>
      <c r="B195" s="10" t="s">
        <v>385</v>
      </c>
      <c r="C195" s="11">
        <v>1715923.7</v>
      </c>
      <c r="D195" s="11">
        <v>0</v>
      </c>
      <c r="E195" s="12">
        <f t="shared" si="5"/>
        <v>1715923.7</v>
      </c>
      <c r="F195" s="11">
        <v>256740.3</v>
      </c>
      <c r="G195" s="11">
        <v>0</v>
      </c>
      <c r="H195" s="13">
        <f t="shared" si="6"/>
        <v>256740.3</v>
      </c>
    </row>
    <row r="196" spans="1:8">
      <c r="A196" s="10" t="s">
        <v>386</v>
      </c>
      <c r="B196" s="10" t="s">
        <v>387</v>
      </c>
      <c r="C196" s="11">
        <v>5352347.4</v>
      </c>
      <c r="D196" s="11">
        <v>0</v>
      </c>
      <c r="E196" s="12">
        <f t="shared" si="5"/>
        <v>5352347.4</v>
      </c>
      <c r="F196" s="11">
        <v>1849255.21</v>
      </c>
      <c r="G196" s="11">
        <v>0</v>
      </c>
      <c r="H196" s="13">
        <f t="shared" si="6"/>
        <v>1849255.21</v>
      </c>
    </row>
    <row r="197" spans="1:8">
      <c r="A197" s="10" t="s">
        <v>388</v>
      </c>
      <c r="B197" s="10" t="s">
        <v>389</v>
      </c>
      <c r="C197" s="11">
        <v>144143.58</v>
      </c>
      <c r="D197" s="11">
        <v>0</v>
      </c>
      <c r="E197" s="12">
        <f t="shared" si="5"/>
        <v>144143.58</v>
      </c>
      <c r="F197" s="11">
        <v>24388.68</v>
      </c>
      <c r="G197" s="11">
        <v>0</v>
      </c>
      <c r="H197" s="13">
        <f t="shared" si="6"/>
        <v>24388.68</v>
      </c>
    </row>
    <row r="198" spans="1:8">
      <c r="A198" s="10" t="s">
        <v>390</v>
      </c>
      <c r="B198" s="10" t="s">
        <v>391</v>
      </c>
      <c r="C198" s="11">
        <v>285201.86</v>
      </c>
      <c r="D198" s="11">
        <v>0</v>
      </c>
      <c r="E198" s="12">
        <f t="shared" si="5"/>
        <v>285201.86</v>
      </c>
      <c r="F198" s="11">
        <v>125403.96</v>
      </c>
      <c r="G198" s="11">
        <v>0</v>
      </c>
      <c r="H198" s="13">
        <f t="shared" si="6"/>
        <v>125403.96</v>
      </c>
    </row>
    <row r="199" spans="1:8">
      <c r="A199" s="10" t="s">
        <v>392</v>
      </c>
      <c r="B199" s="10" t="s">
        <v>393</v>
      </c>
      <c r="C199" s="11">
        <v>497134.22</v>
      </c>
      <c r="D199" s="11">
        <v>0</v>
      </c>
      <c r="E199" s="12">
        <f t="shared" si="5"/>
        <v>497134.22</v>
      </c>
      <c r="F199" s="11">
        <v>231280.49</v>
      </c>
      <c r="G199" s="11">
        <v>0</v>
      </c>
      <c r="H199" s="13">
        <f t="shared" si="6"/>
        <v>231280.49</v>
      </c>
    </row>
    <row r="200" spans="1:8">
      <c r="A200" s="10" t="s">
        <v>394</v>
      </c>
      <c r="B200" s="10" t="s">
        <v>395</v>
      </c>
      <c r="C200" s="11">
        <v>300420.71</v>
      </c>
      <c r="D200" s="11">
        <v>0</v>
      </c>
      <c r="E200" s="12">
        <f t="shared" ref="E200:E263" si="7">C200-D200</f>
        <v>300420.71</v>
      </c>
      <c r="F200" s="11">
        <v>113044.83</v>
      </c>
      <c r="G200" s="11">
        <v>0</v>
      </c>
      <c r="H200" s="13">
        <f t="shared" ref="H200:H263" si="8">F200-G200</f>
        <v>113044.83</v>
      </c>
    </row>
    <row r="201" spans="1:8">
      <c r="A201" s="10" t="s">
        <v>396</v>
      </c>
      <c r="B201" s="10" t="s">
        <v>397</v>
      </c>
      <c r="C201" s="11">
        <v>491263.79</v>
      </c>
      <c r="D201" s="11">
        <v>0</v>
      </c>
      <c r="E201" s="12">
        <f t="shared" si="7"/>
        <v>491263.79</v>
      </c>
      <c r="F201" s="11">
        <v>87008.27</v>
      </c>
      <c r="G201" s="11">
        <v>0</v>
      </c>
      <c r="H201" s="13">
        <f t="shared" si="8"/>
        <v>87008.27</v>
      </c>
    </row>
    <row r="202" spans="1:8">
      <c r="A202" s="10" t="s">
        <v>398</v>
      </c>
      <c r="B202" s="10" t="s">
        <v>399</v>
      </c>
      <c r="C202" s="11">
        <v>249692.03</v>
      </c>
      <c r="D202" s="11">
        <v>0</v>
      </c>
      <c r="E202" s="12">
        <f t="shared" si="7"/>
        <v>249692.03</v>
      </c>
      <c r="F202" s="11">
        <v>33534.44</v>
      </c>
      <c r="G202" s="11">
        <v>0</v>
      </c>
      <c r="H202" s="13">
        <f t="shared" si="8"/>
        <v>33534.44</v>
      </c>
    </row>
    <row r="203" spans="1:8">
      <c r="A203" s="10" t="s">
        <v>400</v>
      </c>
      <c r="B203" s="10" t="s">
        <v>401</v>
      </c>
      <c r="C203" s="11">
        <v>766633.88</v>
      </c>
      <c r="D203" s="11">
        <v>0</v>
      </c>
      <c r="E203" s="12">
        <f t="shared" si="7"/>
        <v>766633.88</v>
      </c>
      <c r="F203" s="11">
        <v>270912.1</v>
      </c>
      <c r="G203" s="11">
        <v>0</v>
      </c>
      <c r="H203" s="13">
        <f t="shared" si="8"/>
        <v>270912.1</v>
      </c>
    </row>
    <row r="204" spans="1:8">
      <c r="A204" s="10" t="s">
        <v>402</v>
      </c>
      <c r="B204" s="10" t="s">
        <v>403</v>
      </c>
      <c r="C204" s="11">
        <v>6669731.55</v>
      </c>
      <c r="D204" s="11">
        <v>0</v>
      </c>
      <c r="E204" s="12">
        <f t="shared" si="7"/>
        <v>6669731.55</v>
      </c>
      <c r="F204" s="11">
        <v>2455511.66</v>
      </c>
      <c r="G204" s="11">
        <v>0</v>
      </c>
      <c r="H204" s="13">
        <f t="shared" si="8"/>
        <v>2455511.66</v>
      </c>
    </row>
    <row r="205" spans="1:8">
      <c r="A205" s="10" t="s">
        <v>404</v>
      </c>
      <c r="B205" s="10" t="s">
        <v>405</v>
      </c>
      <c r="C205" s="11">
        <v>377677.91</v>
      </c>
      <c r="D205" s="11">
        <v>0</v>
      </c>
      <c r="E205" s="12">
        <f t="shared" si="7"/>
        <v>377677.91</v>
      </c>
      <c r="F205" s="11">
        <v>40702.73</v>
      </c>
      <c r="G205" s="11">
        <v>0</v>
      </c>
      <c r="H205" s="13">
        <f t="shared" si="8"/>
        <v>40702.73</v>
      </c>
    </row>
    <row r="206" spans="1:8">
      <c r="A206" s="10" t="s">
        <v>406</v>
      </c>
      <c r="B206" s="10" t="s">
        <v>407</v>
      </c>
      <c r="C206" s="11">
        <v>1279871.09</v>
      </c>
      <c r="D206" s="11">
        <v>0</v>
      </c>
      <c r="E206" s="12">
        <f t="shared" si="7"/>
        <v>1279871.09</v>
      </c>
      <c r="F206" s="11">
        <v>305105.69</v>
      </c>
      <c r="G206" s="11">
        <v>0</v>
      </c>
      <c r="H206" s="13">
        <f t="shared" si="8"/>
        <v>305105.69</v>
      </c>
    </row>
    <row r="207" spans="1:8">
      <c r="A207" s="10" t="s">
        <v>408</v>
      </c>
      <c r="B207" s="10" t="s">
        <v>409</v>
      </c>
      <c r="C207" s="11">
        <v>542371.62</v>
      </c>
      <c r="D207" s="11">
        <v>0</v>
      </c>
      <c r="E207" s="12">
        <f t="shared" si="7"/>
        <v>542371.62</v>
      </c>
      <c r="F207" s="11">
        <v>154901.08</v>
      </c>
      <c r="G207" s="11">
        <v>0</v>
      </c>
      <c r="H207" s="13">
        <f t="shared" si="8"/>
        <v>154901.08</v>
      </c>
    </row>
    <row r="208" spans="1:8">
      <c r="A208" s="10" t="s">
        <v>410</v>
      </c>
      <c r="B208" s="10" t="s">
        <v>411</v>
      </c>
      <c r="C208" s="11">
        <v>1171953.58</v>
      </c>
      <c r="D208" s="11">
        <v>0</v>
      </c>
      <c r="E208" s="12">
        <f t="shared" si="7"/>
        <v>1171953.58</v>
      </c>
      <c r="F208" s="11">
        <v>377118.21</v>
      </c>
      <c r="G208" s="11">
        <v>0</v>
      </c>
      <c r="H208" s="13">
        <f t="shared" si="8"/>
        <v>377118.21</v>
      </c>
    </row>
    <row r="209" spans="1:8">
      <c r="A209" s="10" t="s">
        <v>412</v>
      </c>
      <c r="B209" s="10" t="s">
        <v>413</v>
      </c>
      <c r="C209" s="11">
        <v>1194770.25</v>
      </c>
      <c r="D209" s="11">
        <v>0</v>
      </c>
      <c r="E209" s="12">
        <f t="shared" si="7"/>
        <v>1194770.25</v>
      </c>
      <c r="F209" s="11">
        <v>291510.65</v>
      </c>
      <c r="G209" s="11">
        <v>0</v>
      </c>
      <c r="H209" s="13">
        <f t="shared" si="8"/>
        <v>291510.65</v>
      </c>
    </row>
    <row r="210" spans="1:8">
      <c r="A210" s="10" t="s">
        <v>414</v>
      </c>
      <c r="B210" s="10" t="s">
        <v>415</v>
      </c>
      <c r="C210" s="11">
        <v>319796.24</v>
      </c>
      <c r="D210" s="11">
        <v>0</v>
      </c>
      <c r="E210" s="12">
        <f t="shared" si="7"/>
        <v>319796.24</v>
      </c>
      <c r="F210" s="11">
        <v>52237.92</v>
      </c>
      <c r="G210" s="11">
        <v>0</v>
      </c>
      <c r="H210" s="13">
        <f t="shared" si="8"/>
        <v>52237.92</v>
      </c>
    </row>
    <row r="211" spans="1:8">
      <c r="A211" s="10" t="s">
        <v>416</v>
      </c>
      <c r="B211" s="10" t="s">
        <v>417</v>
      </c>
      <c r="C211" s="11">
        <v>8184551.48</v>
      </c>
      <c r="D211" s="11">
        <v>0</v>
      </c>
      <c r="E211" s="12">
        <f t="shared" si="7"/>
        <v>8184551.48</v>
      </c>
      <c r="F211" s="11">
        <v>1399794.9</v>
      </c>
      <c r="G211" s="11">
        <v>0</v>
      </c>
      <c r="H211" s="13">
        <f t="shared" si="8"/>
        <v>1399794.9</v>
      </c>
    </row>
    <row r="212" spans="1:8">
      <c r="A212" s="10" t="s">
        <v>418</v>
      </c>
      <c r="B212" s="10" t="s">
        <v>419</v>
      </c>
      <c r="C212" s="11">
        <v>574412.95</v>
      </c>
      <c r="D212" s="11">
        <v>0</v>
      </c>
      <c r="E212" s="12">
        <f t="shared" si="7"/>
        <v>574412.95</v>
      </c>
      <c r="F212" s="11">
        <v>199476.34</v>
      </c>
      <c r="G212" s="11">
        <v>0</v>
      </c>
      <c r="H212" s="13">
        <f t="shared" si="8"/>
        <v>199476.34</v>
      </c>
    </row>
    <row r="213" spans="1:8">
      <c r="A213" s="10" t="s">
        <v>420</v>
      </c>
      <c r="B213" s="10" t="s">
        <v>421</v>
      </c>
      <c r="C213" s="11">
        <v>6972659.79</v>
      </c>
      <c r="D213" s="11">
        <v>0</v>
      </c>
      <c r="E213" s="12">
        <f t="shared" si="7"/>
        <v>6972659.79</v>
      </c>
      <c r="F213" s="11">
        <v>1568126.23</v>
      </c>
      <c r="G213" s="11">
        <v>0</v>
      </c>
      <c r="H213" s="13">
        <f t="shared" si="8"/>
        <v>1568126.23</v>
      </c>
    </row>
    <row r="214" spans="1:8">
      <c r="A214" s="10" t="s">
        <v>422</v>
      </c>
      <c r="B214" s="10" t="s">
        <v>423</v>
      </c>
      <c r="C214" s="11">
        <v>2735303.4</v>
      </c>
      <c r="D214" s="11">
        <v>0</v>
      </c>
      <c r="E214" s="12">
        <f t="shared" si="7"/>
        <v>2735303.4</v>
      </c>
      <c r="F214" s="11">
        <v>571898.08</v>
      </c>
      <c r="G214" s="11">
        <v>0</v>
      </c>
      <c r="H214" s="13">
        <f t="shared" si="8"/>
        <v>571898.08</v>
      </c>
    </row>
    <row r="215" spans="1:8">
      <c r="A215" s="10" t="s">
        <v>424</v>
      </c>
      <c r="B215" s="10" t="s">
        <v>425</v>
      </c>
      <c r="C215" s="11">
        <v>441846.3</v>
      </c>
      <c r="D215" s="11">
        <v>0</v>
      </c>
      <c r="E215" s="12">
        <f t="shared" si="7"/>
        <v>441846.3</v>
      </c>
      <c r="F215" s="11">
        <v>50013.27</v>
      </c>
      <c r="G215" s="11">
        <v>0</v>
      </c>
      <c r="H215" s="13">
        <f t="shared" si="8"/>
        <v>50013.27</v>
      </c>
    </row>
    <row r="216" spans="1:8">
      <c r="A216" s="10" t="s">
        <v>426</v>
      </c>
      <c r="B216" s="10" t="s">
        <v>427</v>
      </c>
      <c r="C216" s="11">
        <v>2304668.79</v>
      </c>
      <c r="D216" s="11">
        <v>0</v>
      </c>
      <c r="E216" s="12">
        <f t="shared" si="7"/>
        <v>2304668.79</v>
      </c>
      <c r="F216" s="11">
        <v>475661.66</v>
      </c>
      <c r="G216" s="11">
        <v>0</v>
      </c>
      <c r="H216" s="13">
        <f t="shared" si="8"/>
        <v>475661.66</v>
      </c>
    </row>
    <row r="217" spans="1:8">
      <c r="A217" s="10" t="s">
        <v>428</v>
      </c>
      <c r="B217" s="10" t="s">
        <v>429</v>
      </c>
      <c r="C217" s="11">
        <v>1247565.66</v>
      </c>
      <c r="D217" s="11">
        <v>0</v>
      </c>
      <c r="E217" s="12">
        <f t="shared" si="7"/>
        <v>1247565.66</v>
      </c>
      <c r="F217" s="11">
        <v>281046.58</v>
      </c>
      <c r="G217" s="11">
        <v>0</v>
      </c>
      <c r="H217" s="13">
        <f t="shared" si="8"/>
        <v>281046.58</v>
      </c>
    </row>
    <row r="218" spans="1:8">
      <c r="A218" s="10" t="s">
        <v>430</v>
      </c>
      <c r="B218" s="10" t="s">
        <v>431</v>
      </c>
      <c r="C218" s="11">
        <v>2423432.57</v>
      </c>
      <c r="D218" s="11">
        <v>0</v>
      </c>
      <c r="E218" s="12">
        <f t="shared" si="7"/>
        <v>2423432.57</v>
      </c>
      <c r="F218" s="11">
        <v>256822.69</v>
      </c>
      <c r="G218" s="11">
        <v>0</v>
      </c>
      <c r="H218" s="13">
        <f t="shared" si="8"/>
        <v>256822.69</v>
      </c>
    </row>
    <row r="219" spans="1:8">
      <c r="A219" s="10" t="s">
        <v>432</v>
      </c>
      <c r="B219" s="10" t="s">
        <v>433</v>
      </c>
      <c r="C219" s="11">
        <v>1178087.91</v>
      </c>
      <c r="D219" s="11">
        <v>0</v>
      </c>
      <c r="E219" s="12">
        <f t="shared" si="7"/>
        <v>1178087.91</v>
      </c>
      <c r="F219" s="11">
        <v>346302.78</v>
      </c>
      <c r="G219" s="11">
        <v>0</v>
      </c>
      <c r="H219" s="13">
        <f t="shared" si="8"/>
        <v>346302.78</v>
      </c>
    </row>
    <row r="220" spans="1:8">
      <c r="A220" s="10" t="s">
        <v>434</v>
      </c>
      <c r="B220" s="10" t="s">
        <v>435</v>
      </c>
      <c r="C220" s="11">
        <v>653586.76</v>
      </c>
      <c r="D220" s="11">
        <v>0</v>
      </c>
      <c r="E220" s="12">
        <f t="shared" si="7"/>
        <v>653586.76</v>
      </c>
      <c r="F220" s="11">
        <v>167507.39</v>
      </c>
      <c r="G220" s="11">
        <v>0</v>
      </c>
      <c r="H220" s="13">
        <f t="shared" si="8"/>
        <v>167507.39</v>
      </c>
    </row>
    <row r="221" spans="1:8">
      <c r="A221" s="10" t="s">
        <v>436</v>
      </c>
      <c r="B221" s="10" t="s">
        <v>437</v>
      </c>
      <c r="C221" s="11">
        <v>205475.27</v>
      </c>
      <c r="D221" s="11">
        <v>0</v>
      </c>
      <c r="E221" s="12">
        <f t="shared" si="7"/>
        <v>205475.27</v>
      </c>
      <c r="F221" s="11">
        <v>72424.49</v>
      </c>
      <c r="G221" s="11">
        <v>0</v>
      </c>
      <c r="H221" s="13">
        <f t="shared" si="8"/>
        <v>72424.49</v>
      </c>
    </row>
    <row r="222" spans="1:8">
      <c r="A222" s="10" t="s">
        <v>438</v>
      </c>
      <c r="B222" s="10" t="s">
        <v>439</v>
      </c>
      <c r="C222" s="11">
        <v>309930.9</v>
      </c>
      <c r="D222" s="11">
        <v>0</v>
      </c>
      <c r="E222" s="12">
        <f t="shared" si="7"/>
        <v>309930.9</v>
      </c>
      <c r="F222" s="11">
        <v>102251.19</v>
      </c>
      <c r="G222" s="11">
        <v>0</v>
      </c>
      <c r="H222" s="13">
        <f t="shared" si="8"/>
        <v>102251.19</v>
      </c>
    </row>
    <row r="223" spans="1:8">
      <c r="A223" s="10" t="s">
        <v>440</v>
      </c>
      <c r="B223" s="10" t="s">
        <v>441</v>
      </c>
      <c r="C223" s="11">
        <v>1771370.33</v>
      </c>
      <c r="D223" s="11">
        <v>0</v>
      </c>
      <c r="E223" s="12">
        <f t="shared" si="7"/>
        <v>1771370.33</v>
      </c>
      <c r="F223" s="11">
        <v>273960.68</v>
      </c>
      <c r="G223" s="11">
        <v>0</v>
      </c>
      <c r="H223" s="13">
        <f t="shared" si="8"/>
        <v>273960.68</v>
      </c>
    </row>
    <row r="224" spans="1:8">
      <c r="A224" s="10" t="s">
        <v>442</v>
      </c>
      <c r="B224" s="10" t="s">
        <v>443</v>
      </c>
      <c r="C224" s="11">
        <v>294517.88</v>
      </c>
      <c r="D224" s="11">
        <v>0</v>
      </c>
      <c r="E224" s="12">
        <f t="shared" si="7"/>
        <v>294517.88</v>
      </c>
      <c r="F224" s="11">
        <v>44822.44</v>
      </c>
      <c r="G224" s="11">
        <v>0</v>
      </c>
      <c r="H224" s="13">
        <f t="shared" si="8"/>
        <v>44822.44</v>
      </c>
    </row>
    <row r="225" spans="1:8">
      <c r="A225" s="10" t="s">
        <v>444</v>
      </c>
      <c r="B225" s="10" t="s">
        <v>445</v>
      </c>
      <c r="C225" s="11">
        <v>748485</v>
      </c>
      <c r="D225" s="11">
        <v>0</v>
      </c>
      <c r="E225" s="12">
        <f t="shared" si="7"/>
        <v>748485</v>
      </c>
      <c r="F225" s="11">
        <v>219827.7</v>
      </c>
      <c r="G225" s="11">
        <v>0</v>
      </c>
      <c r="H225" s="13">
        <f t="shared" si="8"/>
        <v>219827.7</v>
      </c>
    </row>
    <row r="226" spans="1:8">
      <c r="A226" s="10" t="s">
        <v>446</v>
      </c>
      <c r="B226" s="10" t="s">
        <v>447</v>
      </c>
      <c r="C226" s="11">
        <v>853016.19</v>
      </c>
      <c r="D226" s="11">
        <v>0</v>
      </c>
      <c r="E226" s="12">
        <f t="shared" si="7"/>
        <v>853016.19</v>
      </c>
      <c r="F226" s="11">
        <v>221805.16</v>
      </c>
      <c r="G226" s="11">
        <v>0</v>
      </c>
      <c r="H226" s="13">
        <f t="shared" si="8"/>
        <v>221805.16</v>
      </c>
    </row>
    <row r="227" spans="1:8">
      <c r="A227" s="10" t="s">
        <v>448</v>
      </c>
      <c r="B227" s="10" t="s">
        <v>449</v>
      </c>
      <c r="C227" s="11">
        <v>372401.54</v>
      </c>
      <c r="D227" s="11">
        <v>0</v>
      </c>
      <c r="E227" s="12">
        <f t="shared" si="7"/>
        <v>372401.54</v>
      </c>
      <c r="F227" s="11">
        <v>123096.92</v>
      </c>
      <c r="G227" s="11">
        <v>0</v>
      </c>
      <c r="H227" s="13">
        <f t="shared" si="8"/>
        <v>123096.92</v>
      </c>
    </row>
    <row r="228" spans="1:8">
      <c r="A228" s="10" t="s">
        <v>450</v>
      </c>
      <c r="B228" s="10" t="s">
        <v>451</v>
      </c>
      <c r="C228" s="11">
        <v>434824.77</v>
      </c>
      <c r="D228" s="11">
        <v>0</v>
      </c>
      <c r="E228" s="12">
        <f t="shared" si="7"/>
        <v>434824.77</v>
      </c>
      <c r="F228" s="11">
        <v>117494.12</v>
      </c>
      <c r="G228" s="11">
        <v>0</v>
      </c>
      <c r="H228" s="13">
        <f t="shared" si="8"/>
        <v>117494.12</v>
      </c>
    </row>
    <row r="229" spans="1:8">
      <c r="A229" s="10" t="s">
        <v>452</v>
      </c>
      <c r="B229" s="10" t="s">
        <v>453</v>
      </c>
      <c r="C229" s="11">
        <v>214247.49</v>
      </c>
      <c r="D229" s="11">
        <v>0</v>
      </c>
      <c r="E229" s="12">
        <f t="shared" si="7"/>
        <v>214247.49</v>
      </c>
      <c r="F229" s="11">
        <v>36253.44</v>
      </c>
      <c r="G229" s="11">
        <v>0</v>
      </c>
      <c r="H229" s="13">
        <f t="shared" si="8"/>
        <v>36253.44</v>
      </c>
    </row>
    <row r="230" spans="1:8">
      <c r="A230" s="10" t="s">
        <v>454</v>
      </c>
      <c r="B230" s="10" t="s">
        <v>455</v>
      </c>
      <c r="C230" s="11">
        <v>238513.82</v>
      </c>
      <c r="D230" s="11">
        <v>0</v>
      </c>
      <c r="E230" s="12">
        <f t="shared" si="7"/>
        <v>238513.82</v>
      </c>
      <c r="F230" s="11">
        <v>52979.46</v>
      </c>
      <c r="G230" s="11">
        <v>0</v>
      </c>
      <c r="H230" s="13">
        <f t="shared" si="8"/>
        <v>52979.46</v>
      </c>
    </row>
    <row r="231" spans="1:8">
      <c r="A231" s="10" t="s">
        <v>456</v>
      </c>
      <c r="B231" s="10" t="s">
        <v>457</v>
      </c>
      <c r="C231" s="11">
        <v>2168242.34</v>
      </c>
      <c r="D231" s="11">
        <v>0</v>
      </c>
      <c r="E231" s="12">
        <f t="shared" si="7"/>
        <v>2168242.34</v>
      </c>
      <c r="F231" s="11">
        <v>486372.91</v>
      </c>
      <c r="G231" s="11">
        <v>0</v>
      </c>
      <c r="H231" s="13">
        <f t="shared" si="8"/>
        <v>486372.91</v>
      </c>
    </row>
    <row r="232" spans="1:8">
      <c r="A232" s="10" t="s">
        <v>458</v>
      </c>
      <c r="B232" s="10" t="s">
        <v>459</v>
      </c>
      <c r="C232" s="11">
        <v>769213.5</v>
      </c>
      <c r="D232" s="11">
        <v>0</v>
      </c>
      <c r="E232" s="12">
        <f t="shared" si="7"/>
        <v>769213.5</v>
      </c>
      <c r="F232" s="11">
        <v>244793.14</v>
      </c>
      <c r="G232" s="11">
        <v>0</v>
      </c>
      <c r="H232" s="13">
        <f t="shared" si="8"/>
        <v>244793.14</v>
      </c>
    </row>
    <row r="233" spans="1:8">
      <c r="A233" s="10" t="s">
        <v>460</v>
      </c>
      <c r="B233" s="10" t="s">
        <v>461</v>
      </c>
      <c r="C233" s="11">
        <v>1395997.67</v>
      </c>
      <c r="D233" s="11">
        <v>344938.72</v>
      </c>
      <c r="E233" s="12">
        <f t="shared" si="7"/>
        <v>1051058.95</v>
      </c>
      <c r="F233" s="11">
        <v>1511027.06</v>
      </c>
      <c r="G233" s="11">
        <v>630187</v>
      </c>
      <c r="H233" s="13">
        <f t="shared" si="8"/>
        <v>880840.06</v>
      </c>
    </row>
    <row r="234" spans="1:8">
      <c r="A234" s="10" t="s">
        <v>462</v>
      </c>
      <c r="B234" s="10" t="s">
        <v>463</v>
      </c>
      <c r="C234" s="11">
        <v>431114.01</v>
      </c>
      <c r="D234" s="11">
        <v>0</v>
      </c>
      <c r="E234" s="12">
        <f t="shared" si="7"/>
        <v>431114.01</v>
      </c>
      <c r="F234" s="11">
        <v>68634.36</v>
      </c>
      <c r="G234" s="11">
        <v>0</v>
      </c>
      <c r="H234" s="13">
        <f t="shared" si="8"/>
        <v>68634.36</v>
      </c>
    </row>
    <row r="235" spans="1:8">
      <c r="A235" s="10" t="s">
        <v>464</v>
      </c>
      <c r="B235" s="10" t="s">
        <v>465</v>
      </c>
      <c r="C235" s="11">
        <v>3266871.91</v>
      </c>
      <c r="D235" s="11">
        <v>0</v>
      </c>
      <c r="E235" s="12">
        <f t="shared" si="7"/>
        <v>3266871.91</v>
      </c>
      <c r="F235" s="11">
        <v>753742.05</v>
      </c>
      <c r="G235" s="11">
        <v>0</v>
      </c>
      <c r="H235" s="13">
        <f t="shared" si="8"/>
        <v>753742.05</v>
      </c>
    </row>
    <row r="236" spans="1:8">
      <c r="A236" s="10" t="s">
        <v>466</v>
      </c>
      <c r="B236" s="10" t="s">
        <v>467</v>
      </c>
      <c r="C236" s="11">
        <v>281737.32</v>
      </c>
      <c r="D236" s="11">
        <v>0</v>
      </c>
      <c r="E236" s="12">
        <f t="shared" si="7"/>
        <v>281737.32</v>
      </c>
      <c r="F236" s="11">
        <v>76791.39</v>
      </c>
      <c r="G236" s="11">
        <v>0</v>
      </c>
      <c r="H236" s="13">
        <f t="shared" si="8"/>
        <v>76791.39</v>
      </c>
    </row>
    <row r="237" spans="1:8">
      <c r="A237" s="10" t="s">
        <v>468</v>
      </c>
      <c r="B237" s="10" t="s">
        <v>469</v>
      </c>
      <c r="C237" s="11">
        <v>1441587.56</v>
      </c>
      <c r="D237" s="11">
        <v>0</v>
      </c>
      <c r="E237" s="12">
        <f t="shared" si="7"/>
        <v>1441587.56</v>
      </c>
      <c r="F237" s="11">
        <v>262590.28</v>
      </c>
      <c r="G237" s="11">
        <v>0</v>
      </c>
      <c r="H237" s="13">
        <f t="shared" si="8"/>
        <v>262590.28</v>
      </c>
    </row>
    <row r="238" spans="1:8">
      <c r="A238" s="10" t="s">
        <v>470</v>
      </c>
      <c r="B238" s="10" t="s">
        <v>471</v>
      </c>
      <c r="C238" s="11">
        <v>7265049</v>
      </c>
      <c r="D238" s="11">
        <v>0</v>
      </c>
      <c r="E238" s="12">
        <f t="shared" si="7"/>
        <v>7265049</v>
      </c>
      <c r="F238" s="11">
        <v>1827915.11</v>
      </c>
      <c r="G238" s="11">
        <v>0</v>
      </c>
      <c r="H238" s="13">
        <f t="shared" si="8"/>
        <v>1827915.11</v>
      </c>
    </row>
    <row r="239" spans="1:8">
      <c r="A239" s="10" t="s">
        <v>472</v>
      </c>
      <c r="B239" s="10" t="s">
        <v>473</v>
      </c>
      <c r="C239" s="11">
        <v>514690.23</v>
      </c>
      <c r="D239" s="11">
        <v>0</v>
      </c>
      <c r="E239" s="12">
        <f t="shared" si="7"/>
        <v>514690.23</v>
      </c>
      <c r="F239" s="11">
        <v>141718.01</v>
      </c>
      <c r="G239" s="11">
        <v>0</v>
      </c>
      <c r="H239" s="13">
        <f t="shared" si="8"/>
        <v>141718.01</v>
      </c>
    </row>
    <row r="240" spans="1:8">
      <c r="A240" s="10" t="s">
        <v>474</v>
      </c>
      <c r="B240" s="10" t="s">
        <v>475</v>
      </c>
      <c r="C240" s="11">
        <v>3217462.42</v>
      </c>
      <c r="D240" s="11">
        <v>0</v>
      </c>
      <c r="E240" s="12">
        <f t="shared" si="7"/>
        <v>3217462.42</v>
      </c>
      <c r="F240" s="11">
        <v>590189.59</v>
      </c>
      <c r="G240" s="11">
        <v>0</v>
      </c>
      <c r="H240" s="13">
        <f t="shared" si="8"/>
        <v>590189.59</v>
      </c>
    </row>
    <row r="241" spans="1:8">
      <c r="A241" s="10" t="s">
        <v>476</v>
      </c>
      <c r="B241" s="10" t="s">
        <v>477</v>
      </c>
      <c r="C241" s="11">
        <v>1174396.31</v>
      </c>
      <c r="D241" s="11">
        <v>0</v>
      </c>
      <c r="E241" s="12">
        <f t="shared" si="7"/>
        <v>1174396.31</v>
      </c>
      <c r="F241" s="11">
        <v>315487.35</v>
      </c>
      <c r="G241" s="11">
        <v>0</v>
      </c>
      <c r="H241" s="13">
        <f t="shared" si="8"/>
        <v>315487.35</v>
      </c>
    </row>
    <row r="242" spans="1:8">
      <c r="A242" s="10" t="s">
        <v>478</v>
      </c>
      <c r="B242" s="10" t="s">
        <v>479</v>
      </c>
      <c r="C242" s="11">
        <v>915422.43</v>
      </c>
      <c r="D242" s="11">
        <v>0</v>
      </c>
      <c r="E242" s="12">
        <f t="shared" si="7"/>
        <v>915422.43</v>
      </c>
      <c r="F242" s="11">
        <v>113044.83</v>
      </c>
      <c r="G242" s="11">
        <v>0</v>
      </c>
      <c r="H242" s="13">
        <f t="shared" si="8"/>
        <v>113044.83</v>
      </c>
    </row>
    <row r="243" spans="1:8">
      <c r="A243" s="10" t="s">
        <v>480</v>
      </c>
      <c r="B243" s="10" t="s">
        <v>481</v>
      </c>
      <c r="C243" s="11">
        <v>374673.7</v>
      </c>
      <c r="D243" s="11">
        <v>0</v>
      </c>
      <c r="E243" s="12">
        <f t="shared" si="7"/>
        <v>374673.7</v>
      </c>
      <c r="F243" s="11">
        <v>129194.09</v>
      </c>
      <c r="G243" s="11">
        <v>0</v>
      </c>
      <c r="H243" s="13">
        <f t="shared" si="8"/>
        <v>129194.09</v>
      </c>
    </row>
    <row r="244" spans="1:8">
      <c r="A244" s="10" t="s">
        <v>482</v>
      </c>
      <c r="B244" s="10" t="s">
        <v>483</v>
      </c>
      <c r="C244" s="11">
        <v>317275.59</v>
      </c>
      <c r="D244" s="11">
        <v>0</v>
      </c>
      <c r="E244" s="12">
        <f t="shared" si="7"/>
        <v>317275.59</v>
      </c>
      <c r="F244" s="11">
        <v>81899.83</v>
      </c>
      <c r="G244" s="11">
        <v>0</v>
      </c>
      <c r="H244" s="13">
        <f t="shared" si="8"/>
        <v>81899.83</v>
      </c>
    </row>
    <row r="245" spans="1:8">
      <c r="A245" s="10" t="s">
        <v>484</v>
      </c>
      <c r="B245" s="10" t="s">
        <v>485</v>
      </c>
      <c r="C245" s="11">
        <v>446115.38</v>
      </c>
      <c r="D245" s="11">
        <v>0</v>
      </c>
      <c r="E245" s="12">
        <f t="shared" si="7"/>
        <v>446115.38</v>
      </c>
      <c r="F245" s="11">
        <v>82394.19</v>
      </c>
      <c r="G245" s="11">
        <v>0</v>
      </c>
      <c r="H245" s="13">
        <f t="shared" si="8"/>
        <v>82394.19</v>
      </c>
    </row>
    <row r="246" spans="1:8">
      <c r="A246" s="10" t="s">
        <v>486</v>
      </c>
      <c r="B246" s="10" t="s">
        <v>487</v>
      </c>
      <c r="C246" s="11">
        <v>1362890.78</v>
      </c>
      <c r="D246" s="11">
        <v>0</v>
      </c>
      <c r="E246" s="12">
        <f t="shared" si="7"/>
        <v>1362890.78</v>
      </c>
      <c r="F246" s="11">
        <v>226501.63</v>
      </c>
      <c r="G246" s="11">
        <v>0</v>
      </c>
      <c r="H246" s="13">
        <f t="shared" si="8"/>
        <v>226501.63</v>
      </c>
    </row>
    <row r="247" spans="1:8">
      <c r="A247" s="10" t="s">
        <v>488</v>
      </c>
      <c r="B247" s="10" t="s">
        <v>489</v>
      </c>
      <c r="C247" s="11">
        <v>372222.38</v>
      </c>
      <c r="D247" s="11">
        <v>0</v>
      </c>
      <c r="E247" s="12">
        <f t="shared" si="7"/>
        <v>372222.38</v>
      </c>
      <c r="F247" s="11">
        <v>85195.59</v>
      </c>
      <c r="G247" s="11">
        <v>0</v>
      </c>
      <c r="H247" s="13">
        <f t="shared" si="8"/>
        <v>85195.59</v>
      </c>
    </row>
    <row r="248" spans="1:8">
      <c r="A248" s="10" t="s">
        <v>490</v>
      </c>
      <c r="B248" s="10" t="s">
        <v>491</v>
      </c>
      <c r="C248" s="11">
        <v>5082941.86</v>
      </c>
      <c r="D248" s="11">
        <v>0</v>
      </c>
      <c r="E248" s="12">
        <f t="shared" si="7"/>
        <v>5082941.86</v>
      </c>
      <c r="F248" s="11">
        <v>1024654.15</v>
      </c>
      <c r="G248" s="11">
        <v>0</v>
      </c>
      <c r="H248" s="13">
        <f t="shared" si="8"/>
        <v>1024654.15</v>
      </c>
    </row>
    <row r="249" spans="1:8">
      <c r="A249" s="10" t="s">
        <v>492</v>
      </c>
      <c r="B249" s="10" t="s">
        <v>493</v>
      </c>
      <c r="C249" s="11">
        <v>353752.41</v>
      </c>
      <c r="D249" s="11">
        <v>0</v>
      </c>
      <c r="E249" s="12">
        <f t="shared" si="7"/>
        <v>353752.41</v>
      </c>
      <c r="F249" s="11">
        <v>162728.53</v>
      </c>
      <c r="G249" s="11">
        <v>0</v>
      </c>
      <c r="H249" s="13">
        <f t="shared" si="8"/>
        <v>162728.53</v>
      </c>
    </row>
    <row r="250" spans="1:8">
      <c r="A250" s="10" t="s">
        <v>494</v>
      </c>
      <c r="B250" s="10" t="s">
        <v>495</v>
      </c>
      <c r="C250" s="11">
        <v>874989.81</v>
      </c>
      <c r="D250" s="11">
        <v>0</v>
      </c>
      <c r="E250" s="12">
        <f t="shared" si="7"/>
        <v>874989.81</v>
      </c>
      <c r="F250" s="11">
        <v>324138.74</v>
      </c>
      <c r="G250" s="11">
        <v>0</v>
      </c>
      <c r="H250" s="13">
        <f t="shared" si="8"/>
        <v>324138.74</v>
      </c>
    </row>
    <row r="251" spans="1:8">
      <c r="A251" s="10" t="s">
        <v>496</v>
      </c>
      <c r="B251" s="10" t="s">
        <v>497</v>
      </c>
      <c r="C251" s="11">
        <v>375631.12</v>
      </c>
      <c r="D251" s="11">
        <v>0</v>
      </c>
      <c r="E251" s="12">
        <f t="shared" si="7"/>
        <v>375631.12</v>
      </c>
      <c r="F251" s="11">
        <v>109089.91</v>
      </c>
      <c r="G251" s="11">
        <v>0</v>
      </c>
      <c r="H251" s="13">
        <f t="shared" si="8"/>
        <v>109089.91</v>
      </c>
    </row>
    <row r="252" spans="1:8">
      <c r="A252" s="10" t="s">
        <v>498</v>
      </c>
      <c r="B252" s="10" t="s">
        <v>499</v>
      </c>
      <c r="C252" s="11">
        <v>366855.64</v>
      </c>
      <c r="D252" s="11">
        <v>0</v>
      </c>
      <c r="E252" s="12">
        <f t="shared" si="7"/>
        <v>366855.64</v>
      </c>
      <c r="F252" s="11">
        <v>50342.85</v>
      </c>
      <c r="G252" s="11">
        <v>0</v>
      </c>
      <c r="H252" s="13">
        <f t="shared" si="8"/>
        <v>50342.85</v>
      </c>
    </row>
    <row r="253" spans="1:8">
      <c r="A253" s="10" t="s">
        <v>500</v>
      </c>
      <c r="B253" s="10" t="s">
        <v>501</v>
      </c>
      <c r="C253" s="11">
        <v>153055.75</v>
      </c>
      <c r="D253" s="11">
        <v>0</v>
      </c>
      <c r="E253" s="12">
        <f t="shared" si="7"/>
        <v>153055.75</v>
      </c>
      <c r="F253" s="11">
        <v>133396.19</v>
      </c>
      <c r="G253" s="11">
        <v>0</v>
      </c>
      <c r="H253" s="13">
        <f t="shared" si="8"/>
        <v>133396.19</v>
      </c>
    </row>
    <row r="254" spans="1:8">
      <c r="A254" s="10" t="s">
        <v>502</v>
      </c>
      <c r="B254" s="10" t="s">
        <v>503</v>
      </c>
      <c r="C254" s="11">
        <v>6261432.54</v>
      </c>
      <c r="D254" s="11">
        <v>0</v>
      </c>
      <c r="E254" s="12">
        <f t="shared" si="7"/>
        <v>6261432.54</v>
      </c>
      <c r="F254" s="11">
        <v>1282959.94</v>
      </c>
      <c r="G254" s="11">
        <v>0</v>
      </c>
      <c r="H254" s="13">
        <f t="shared" si="8"/>
        <v>1282959.94</v>
      </c>
    </row>
    <row r="255" spans="1:8">
      <c r="A255" s="10" t="s">
        <v>504</v>
      </c>
      <c r="B255" s="10" t="s">
        <v>505</v>
      </c>
      <c r="C255" s="11">
        <v>1189293.78</v>
      </c>
      <c r="D255" s="11">
        <v>0</v>
      </c>
      <c r="E255" s="12">
        <f t="shared" si="7"/>
        <v>1189293.78</v>
      </c>
      <c r="F255" s="11">
        <v>315652.14</v>
      </c>
      <c r="G255" s="11">
        <v>0</v>
      </c>
      <c r="H255" s="13">
        <f t="shared" si="8"/>
        <v>315652.14</v>
      </c>
    </row>
    <row r="256" spans="1:8">
      <c r="A256" s="10" t="s">
        <v>506</v>
      </c>
      <c r="B256" s="10" t="s">
        <v>507</v>
      </c>
      <c r="C256" s="11">
        <v>347397.84</v>
      </c>
      <c r="D256" s="11">
        <v>0</v>
      </c>
      <c r="E256" s="12">
        <f t="shared" si="7"/>
        <v>347397.84</v>
      </c>
      <c r="F256" s="11">
        <v>102086.4</v>
      </c>
      <c r="G256" s="11">
        <v>0</v>
      </c>
      <c r="H256" s="13">
        <f t="shared" si="8"/>
        <v>102086.4</v>
      </c>
    </row>
    <row r="257" spans="1:8">
      <c r="A257" s="10" t="s">
        <v>508</v>
      </c>
      <c r="B257" s="10" t="s">
        <v>509</v>
      </c>
      <c r="C257" s="11">
        <v>433512.1</v>
      </c>
      <c r="D257" s="11">
        <v>0</v>
      </c>
      <c r="E257" s="12">
        <f t="shared" si="7"/>
        <v>433512.1</v>
      </c>
      <c r="F257" s="11">
        <v>100273.73</v>
      </c>
      <c r="G257" s="11">
        <v>0</v>
      </c>
      <c r="H257" s="13">
        <f t="shared" si="8"/>
        <v>100273.73</v>
      </c>
    </row>
    <row r="258" spans="1:8">
      <c r="A258" s="10" t="s">
        <v>510</v>
      </c>
      <c r="B258" s="10" t="s">
        <v>511</v>
      </c>
      <c r="C258" s="11">
        <v>895002.67</v>
      </c>
      <c r="D258" s="11">
        <v>0</v>
      </c>
      <c r="E258" s="12">
        <f t="shared" si="7"/>
        <v>895002.67</v>
      </c>
      <c r="F258" s="11">
        <v>196427.75</v>
      </c>
      <c r="G258" s="11">
        <v>0</v>
      </c>
      <c r="H258" s="13">
        <f t="shared" si="8"/>
        <v>196427.75</v>
      </c>
    </row>
    <row r="259" spans="1:8">
      <c r="A259" s="10" t="s">
        <v>512</v>
      </c>
      <c r="B259" s="10" t="s">
        <v>513</v>
      </c>
      <c r="C259" s="11">
        <v>1188745.54</v>
      </c>
      <c r="D259" s="11">
        <v>0</v>
      </c>
      <c r="E259" s="12">
        <f t="shared" si="7"/>
        <v>1188745.54</v>
      </c>
      <c r="F259" s="11">
        <v>166518.66</v>
      </c>
      <c r="G259" s="11">
        <v>0</v>
      </c>
      <c r="H259" s="13">
        <f t="shared" si="8"/>
        <v>166518.66</v>
      </c>
    </row>
    <row r="260" spans="1:8">
      <c r="A260" s="10" t="s">
        <v>514</v>
      </c>
      <c r="B260" s="10" t="s">
        <v>515</v>
      </c>
      <c r="C260" s="11">
        <v>1324754.62</v>
      </c>
      <c r="D260" s="11">
        <v>0</v>
      </c>
      <c r="E260" s="12">
        <f t="shared" si="7"/>
        <v>1324754.62</v>
      </c>
      <c r="F260" s="11">
        <v>264238.17</v>
      </c>
      <c r="G260" s="11">
        <v>0</v>
      </c>
      <c r="H260" s="13">
        <f t="shared" si="8"/>
        <v>264238.17</v>
      </c>
    </row>
    <row r="261" spans="1:8">
      <c r="A261" s="10" t="s">
        <v>516</v>
      </c>
      <c r="B261" s="10" t="s">
        <v>517</v>
      </c>
      <c r="C261" s="11">
        <v>771406.56</v>
      </c>
      <c r="D261" s="11">
        <v>0</v>
      </c>
      <c r="E261" s="12">
        <f t="shared" si="7"/>
        <v>771406.56</v>
      </c>
      <c r="F261" s="11">
        <v>162893.31</v>
      </c>
      <c r="G261" s="11">
        <v>0</v>
      </c>
      <c r="H261" s="13">
        <f t="shared" si="8"/>
        <v>162893.31</v>
      </c>
    </row>
    <row r="262" spans="1:8">
      <c r="A262" s="10" t="s">
        <v>518</v>
      </c>
      <c r="B262" s="10" t="s">
        <v>519</v>
      </c>
      <c r="C262" s="11">
        <v>165731.72</v>
      </c>
      <c r="D262" s="11">
        <v>0</v>
      </c>
      <c r="E262" s="12">
        <f t="shared" si="7"/>
        <v>165731.72</v>
      </c>
      <c r="F262" s="11">
        <v>18868.27</v>
      </c>
      <c r="G262" s="11">
        <v>0</v>
      </c>
      <c r="H262" s="13">
        <f t="shared" si="8"/>
        <v>18868.27</v>
      </c>
    </row>
    <row r="263" spans="1:8">
      <c r="A263" s="10" t="s">
        <v>520</v>
      </c>
      <c r="B263" s="10" t="s">
        <v>521</v>
      </c>
      <c r="C263" s="11">
        <v>455744.87</v>
      </c>
      <c r="D263" s="11">
        <v>0</v>
      </c>
      <c r="E263" s="12">
        <f t="shared" si="7"/>
        <v>455744.87</v>
      </c>
      <c r="F263" s="11">
        <v>86678.69</v>
      </c>
      <c r="G263" s="11">
        <v>0</v>
      </c>
      <c r="H263" s="13">
        <f t="shared" si="8"/>
        <v>86678.69</v>
      </c>
    </row>
    <row r="264" spans="1:8">
      <c r="A264" s="10" t="s">
        <v>522</v>
      </c>
      <c r="B264" s="10" t="s">
        <v>523</v>
      </c>
      <c r="C264" s="11">
        <v>314868.41</v>
      </c>
      <c r="D264" s="11">
        <v>0</v>
      </c>
      <c r="E264" s="12">
        <f t="shared" ref="E264:E327" si="9">C264-D264</f>
        <v>314868.41</v>
      </c>
      <c r="F264" s="11">
        <v>57511.15</v>
      </c>
      <c r="G264" s="11">
        <v>0</v>
      </c>
      <c r="H264" s="13">
        <f t="shared" ref="H264:H327" si="10">F264-G264</f>
        <v>57511.15</v>
      </c>
    </row>
    <row r="265" spans="1:8">
      <c r="A265" s="10" t="s">
        <v>524</v>
      </c>
      <c r="B265" s="10" t="s">
        <v>525</v>
      </c>
      <c r="C265" s="11">
        <v>958893.33</v>
      </c>
      <c r="D265" s="11">
        <v>0</v>
      </c>
      <c r="E265" s="12">
        <f t="shared" si="9"/>
        <v>958893.33</v>
      </c>
      <c r="F265" s="11">
        <v>176488.36</v>
      </c>
      <c r="G265" s="11">
        <v>0</v>
      </c>
      <c r="H265" s="13">
        <f t="shared" si="10"/>
        <v>176488.36</v>
      </c>
    </row>
    <row r="266" spans="1:8">
      <c r="A266" s="10" t="s">
        <v>526</v>
      </c>
      <c r="B266" s="10" t="s">
        <v>527</v>
      </c>
      <c r="C266" s="11">
        <v>736490.4</v>
      </c>
      <c r="D266" s="11">
        <v>0</v>
      </c>
      <c r="E266" s="12">
        <f t="shared" si="9"/>
        <v>736490.4</v>
      </c>
      <c r="F266" s="11">
        <v>180525.67</v>
      </c>
      <c r="G266" s="11">
        <v>0</v>
      </c>
      <c r="H266" s="13">
        <f t="shared" si="10"/>
        <v>180525.67</v>
      </c>
    </row>
    <row r="267" spans="1:8">
      <c r="A267" s="10" t="s">
        <v>528</v>
      </c>
      <c r="B267" s="10" t="s">
        <v>529</v>
      </c>
      <c r="C267" s="11">
        <v>2103802.85</v>
      </c>
      <c r="D267" s="11">
        <v>0</v>
      </c>
      <c r="E267" s="12">
        <f t="shared" si="9"/>
        <v>2103802.85</v>
      </c>
      <c r="F267" s="11">
        <v>571156.53</v>
      </c>
      <c r="G267" s="11">
        <v>0</v>
      </c>
      <c r="H267" s="13">
        <f t="shared" si="10"/>
        <v>571156.53</v>
      </c>
    </row>
    <row r="268" spans="1:8">
      <c r="A268" s="10" t="s">
        <v>530</v>
      </c>
      <c r="B268" s="10" t="s">
        <v>531</v>
      </c>
      <c r="C268" s="11">
        <v>348206.91</v>
      </c>
      <c r="D268" s="11">
        <v>0</v>
      </c>
      <c r="E268" s="12">
        <f t="shared" si="9"/>
        <v>348206.91</v>
      </c>
      <c r="F268" s="11">
        <v>81652.64</v>
      </c>
      <c r="G268" s="11">
        <v>0</v>
      </c>
      <c r="H268" s="13">
        <f t="shared" si="10"/>
        <v>81652.64</v>
      </c>
    </row>
    <row r="269" spans="1:8">
      <c r="A269" s="10" t="s">
        <v>532</v>
      </c>
      <c r="B269" s="10" t="s">
        <v>533</v>
      </c>
      <c r="C269" s="11">
        <v>1774044.27</v>
      </c>
      <c r="D269" s="11">
        <v>0</v>
      </c>
      <c r="E269" s="12">
        <f t="shared" si="9"/>
        <v>1774044.27</v>
      </c>
      <c r="F269" s="11">
        <v>262343.1</v>
      </c>
      <c r="G269" s="11">
        <v>0</v>
      </c>
      <c r="H269" s="13">
        <f t="shared" si="10"/>
        <v>262343.1</v>
      </c>
    </row>
    <row r="270" spans="1:8">
      <c r="A270" s="10" t="s">
        <v>534</v>
      </c>
      <c r="B270" s="10" t="s">
        <v>535</v>
      </c>
      <c r="C270" s="11">
        <v>883040.26</v>
      </c>
      <c r="D270" s="11">
        <v>0</v>
      </c>
      <c r="E270" s="12">
        <f t="shared" si="9"/>
        <v>883040.26</v>
      </c>
      <c r="F270" s="11">
        <v>178713</v>
      </c>
      <c r="G270" s="11">
        <v>0</v>
      </c>
      <c r="H270" s="13">
        <f t="shared" si="10"/>
        <v>178713</v>
      </c>
    </row>
    <row r="271" spans="1:8">
      <c r="A271" s="10" t="s">
        <v>536</v>
      </c>
      <c r="B271" s="10" t="s">
        <v>537</v>
      </c>
      <c r="C271" s="11">
        <v>1945499.86</v>
      </c>
      <c r="D271" s="11">
        <v>0</v>
      </c>
      <c r="E271" s="12">
        <f t="shared" si="9"/>
        <v>1945499.86</v>
      </c>
      <c r="F271" s="11">
        <v>552947.41</v>
      </c>
      <c r="G271" s="11">
        <v>0</v>
      </c>
      <c r="H271" s="13">
        <f t="shared" si="10"/>
        <v>552947.41</v>
      </c>
    </row>
    <row r="272" spans="1:8">
      <c r="A272" s="10" t="s">
        <v>538</v>
      </c>
      <c r="B272" s="10" t="s">
        <v>539</v>
      </c>
      <c r="C272" s="11">
        <v>2053607.49</v>
      </c>
      <c r="D272" s="11">
        <v>0</v>
      </c>
      <c r="E272" s="12">
        <f t="shared" si="9"/>
        <v>2053607.49</v>
      </c>
      <c r="F272" s="11">
        <v>704552.72</v>
      </c>
      <c r="G272" s="11">
        <v>0</v>
      </c>
      <c r="H272" s="13">
        <f t="shared" si="10"/>
        <v>704552.72</v>
      </c>
    </row>
    <row r="273" spans="1:8">
      <c r="A273" s="10" t="s">
        <v>540</v>
      </c>
      <c r="B273" s="10" t="s">
        <v>541</v>
      </c>
      <c r="C273" s="11">
        <v>135410.36</v>
      </c>
      <c r="D273" s="11">
        <v>0</v>
      </c>
      <c r="E273" s="12">
        <f t="shared" si="9"/>
        <v>135410.36</v>
      </c>
      <c r="F273" s="11">
        <v>20186.58</v>
      </c>
      <c r="G273" s="11">
        <v>0</v>
      </c>
      <c r="H273" s="13">
        <f t="shared" si="10"/>
        <v>20186.58</v>
      </c>
    </row>
    <row r="274" spans="1:8">
      <c r="A274" s="10" t="s">
        <v>542</v>
      </c>
      <c r="B274" s="10" t="s">
        <v>543</v>
      </c>
      <c r="C274" s="11">
        <v>227717.43</v>
      </c>
      <c r="D274" s="11">
        <v>0</v>
      </c>
      <c r="E274" s="12">
        <f t="shared" si="9"/>
        <v>227717.43</v>
      </c>
      <c r="F274" s="11">
        <v>94670.93</v>
      </c>
      <c r="G274" s="11">
        <v>0</v>
      </c>
      <c r="H274" s="13">
        <f t="shared" si="10"/>
        <v>94670.93</v>
      </c>
    </row>
    <row r="275" spans="1:8">
      <c r="A275" s="10" t="s">
        <v>544</v>
      </c>
      <c r="B275" s="10" t="s">
        <v>545</v>
      </c>
      <c r="C275" s="11">
        <v>1075571.81</v>
      </c>
      <c r="D275" s="11">
        <v>0</v>
      </c>
      <c r="E275" s="12">
        <f t="shared" si="9"/>
        <v>1075571.81</v>
      </c>
      <c r="F275" s="11">
        <v>355366.14</v>
      </c>
      <c r="G275" s="11">
        <v>0</v>
      </c>
      <c r="H275" s="13">
        <f t="shared" si="10"/>
        <v>355366.14</v>
      </c>
    </row>
    <row r="276" spans="1:8">
      <c r="A276" s="10" t="s">
        <v>546</v>
      </c>
      <c r="B276" s="10" t="s">
        <v>547</v>
      </c>
      <c r="C276" s="11">
        <v>770880.34</v>
      </c>
      <c r="D276" s="11">
        <v>0</v>
      </c>
      <c r="E276" s="12">
        <f t="shared" si="9"/>
        <v>770880.34</v>
      </c>
      <c r="F276" s="11">
        <v>108018.78</v>
      </c>
      <c r="G276" s="11">
        <v>0</v>
      </c>
      <c r="H276" s="13">
        <f t="shared" si="10"/>
        <v>108018.78</v>
      </c>
    </row>
    <row r="277" spans="1:8">
      <c r="A277" s="10" t="s">
        <v>548</v>
      </c>
      <c r="B277" s="10" t="s">
        <v>549</v>
      </c>
      <c r="C277" s="11">
        <v>1612974.51</v>
      </c>
      <c r="D277" s="11">
        <v>0</v>
      </c>
      <c r="E277" s="12">
        <f t="shared" si="9"/>
        <v>1612974.51</v>
      </c>
      <c r="F277" s="11">
        <v>263167.04</v>
      </c>
      <c r="G277" s="11">
        <v>0</v>
      </c>
      <c r="H277" s="13">
        <f t="shared" si="10"/>
        <v>263167.04</v>
      </c>
    </row>
    <row r="278" spans="1:8">
      <c r="A278" s="10" t="s">
        <v>550</v>
      </c>
      <c r="B278" s="10" t="s">
        <v>551</v>
      </c>
      <c r="C278" s="11">
        <v>2062403.32</v>
      </c>
      <c r="D278" s="11">
        <v>0</v>
      </c>
      <c r="E278" s="12">
        <f t="shared" si="9"/>
        <v>2062403.32</v>
      </c>
      <c r="F278" s="11">
        <v>515128.48</v>
      </c>
      <c r="G278" s="11">
        <v>0</v>
      </c>
      <c r="H278" s="13">
        <f t="shared" si="10"/>
        <v>515128.48</v>
      </c>
    </row>
    <row r="279" spans="1:8">
      <c r="A279" s="10" t="s">
        <v>552</v>
      </c>
      <c r="B279" s="10" t="s">
        <v>553</v>
      </c>
      <c r="C279" s="11">
        <v>1725894.12</v>
      </c>
      <c r="D279" s="11">
        <v>0</v>
      </c>
      <c r="E279" s="12">
        <f t="shared" si="9"/>
        <v>1725894.12</v>
      </c>
      <c r="F279" s="11">
        <v>314581.02</v>
      </c>
      <c r="G279" s="11">
        <v>0</v>
      </c>
      <c r="H279" s="13">
        <f t="shared" si="10"/>
        <v>314581.02</v>
      </c>
    </row>
    <row r="280" spans="1:8">
      <c r="A280" s="10" t="s">
        <v>554</v>
      </c>
      <c r="B280" s="10" t="s">
        <v>555</v>
      </c>
      <c r="C280" s="11">
        <v>607875.1</v>
      </c>
      <c r="D280" s="11">
        <v>0</v>
      </c>
      <c r="E280" s="12">
        <f t="shared" si="9"/>
        <v>607875.1</v>
      </c>
      <c r="F280" s="11">
        <v>109419.49</v>
      </c>
      <c r="G280" s="11">
        <v>0</v>
      </c>
      <c r="H280" s="13">
        <f t="shared" si="10"/>
        <v>109419.49</v>
      </c>
    </row>
    <row r="281" spans="1:8">
      <c r="A281" s="10" t="s">
        <v>556</v>
      </c>
      <c r="B281" s="10" t="s">
        <v>557</v>
      </c>
      <c r="C281" s="11">
        <v>2356366.05</v>
      </c>
      <c r="D281" s="11">
        <v>0</v>
      </c>
      <c r="E281" s="12">
        <f t="shared" si="9"/>
        <v>2356366.05</v>
      </c>
      <c r="F281" s="11">
        <v>600324.07</v>
      </c>
      <c r="G281" s="11">
        <v>0</v>
      </c>
      <c r="H281" s="13">
        <f t="shared" si="10"/>
        <v>600324.07</v>
      </c>
    </row>
    <row r="282" spans="1:8">
      <c r="A282" s="10" t="s">
        <v>558</v>
      </c>
      <c r="B282" s="10" t="s">
        <v>559</v>
      </c>
      <c r="C282" s="11">
        <v>466431.14</v>
      </c>
      <c r="D282" s="11">
        <v>0</v>
      </c>
      <c r="E282" s="12">
        <f t="shared" si="9"/>
        <v>466431.14</v>
      </c>
      <c r="F282" s="11">
        <v>56934.39</v>
      </c>
      <c r="G282" s="11">
        <v>0</v>
      </c>
      <c r="H282" s="13">
        <f t="shared" si="10"/>
        <v>56934.39</v>
      </c>
    </row>
    <row r="283" spans="1:8">
      <c r="A283" s="10" t="s">
        <v>560</v>
      </c>
      <c r="B283" s="10" t="s">
        <v>561</v>
      </c>
      <c r="C283" s="11">
        <v>4749295.54</v>
      </c>
      <c r="D283" s="11">
        <v>0</v>
      </c>
      <c r="E283" s="12">
        <f t="shared" si="9"/>
        <v>4749295.54</v>
      </c>
      <c r="F283" s="11">
        <v>1017568.25</v>
      </c>
      <c r="G283" s="11">
        <v>0</v>
      </c>
      <c r="H283" s="13">
        <f t="shared" si="10"/>
        <v>1017568.25</v>
      </c>
    </row>
    <row r="284" spans="1:8">
      <c r="A284" s="10" t="s">
        <v>562</v>
      </c>
      <c r="B284" s="10" t="s">
        <v>563</v>
      </c>
      <c r="C284" s="11">
        <v>9459769</v>
      </c>
      <c r="D284" s="11">
        <v>0</v>
      </c>
      <c r="E284" s="12">
        <f t="shared" si="9"/>
        <v>9459769</v>
      </c>
      <c r="F284" s="11">
        <v>3187172.07</v>
      </c>
      <c r="G284" s="11">
        <v>0</v>
      </c>
      <c r="H284" s="13">
        <f t="shared" si="10"/>
        <v>3187172.07</v>
      </c>
    </row>
    <row r="285" spans="1:8">
      <c r="A285" s="10" t="s">
        <v>564</v>
      </c>
      <c r="B285" s="10" t="s">
        <v>565</v>
      </c>
      <c r="C285" s="11">
        <v>996903.47</v>
      </c>
      <c r="D285" s="11">
        <v>0</v>
      </c>
      <c r="E285" s="12">
        <f t="shared" si="9"/>
        <v>996903.47</v>
      </c>
      <c r="F285" s="11">
        <v>241579.77</v>
      </c>
      <c r="G285" s="11">
        <v>0</v>
      </c>
      <c r="H285" s="13">
        <f t="shared" si="10"/>
        <v>241579.77</v>
      </c>
    </row>
    <row r="286" spans="1:8">
      <c r="A286" s="10" t="s">
        <v>566</v>
      </c>
      <c r="B286" s="10" t="s">
        <v>567</v>
      </c>
      <c r="C286" s="11">
        <v>434151.49</v>
      </c>
      <c r="D286" s="11">
        <v>0</v>
      </c>
      <c r="E286" s="12">
        <f t="shared" si="9"/>
        <v>434151.49</v>
      </c>
      <c r="F286" s="11">
        <v>165694.72</v>
      </c>
      <c r="G286" s="11">
        <v>0</v>
      </c>
      <c r="H286" s="13">
        <f t="shared" si="10"/>
        <v>165694.72</v>
      </c>
    </row>
    <row r="287" spans="1:8">
      <c r="A287" s="10" t="s">
        <v>568</v>
      </c>
      <c r="B287" s="10" t="s">
        <v>569</v>
      </c>
      <c r="C287" s="11">
        <v>287650.22</v>
      </c>
      <c r="D287" s="11">
        <v>0</v>
      </c>
      <c r="E287" s="12">
        <f t="shared" si="9"/>
        <v>287650.22</v>
      </c>
      <c r="F287" s="11">
        <v>25130.23</v>
      </c>
      <c r="G287" s="11">
        <v>0</v>
      </c>
      <c r="H287" s="13">
        <f t="shared" si="10"/>
        <v>25130.23</v>
      </c>
    </row>
    <row r="288" spans="1:8">
      <c r="A288" s="10" t="s">
        <v>570</v>
      </c>
      <c r="B288" s="10" t="s">
        <v>571</v>
      </c>
      <c r="C288" s="11">
        <v>407645.49</v>
      </c>
      <c r="D288" s="11">
        <v>0</v>
      </c>
      <c r="E288" s="12">
        <f t="shared" si="9"/>
        <v>407645.49</v>
      </c>
      <c r="F288" s="11">
        <v>53803.41</v>
      </c>
      <c r="G288" s="11">
        <v>0</v>
      </c>
      <c r="H288" s="13">
        <f t="shared" si="10"/>
        <v>53803.41</v>
      </c>
    </row>
    <row r="289" spans="1:8">
      <c r="A289" s="10" t="s">
        <v>572</v>
      </c>
      <c r="B289" s="10" t="s">
        <v>573</v>
      </c>
      <c r="C289" s="11">
        <v>306834.94</v>
      </c>
      <c r="D289" s="11">
        <v>0</v>
      </c>
      <c r="E289" s="12">
        <f t="shared" si="9"/>
        <v>306834.94</v>
      </c>
      <c r="F289" s="11">
        <v>86019.54</v>
      </c>
      <c r="G289" s="11">
        <v>0</v>
      </c>
      <c r="H289" s="13">
        <f t="shared" si="10"/>
        <v>86019.54</v>
      </c>
    </row>
    <row r="290" spans="1:8">
      <c r="A290" s="10" t="s">
        <v>574</v>
      </c>
      <c r="B290" s="10" t="s">
        <v>575</v>
      </c>
      <c r="C290" s="11">
        <v>1393070.21</v>
      </c>
      <c r="D290" s="11">
        <v>0</v>
      </c>
      <c r="E290" s="12">
        <f t="shared" si="9"/>
        <v>1393070.21</v>
      </c>
      <c r="F290" s="11">
        <v>258800.15</v>
      </c>
      <c r="G290" s="11">
        <v>0</v>
      </c>
      <c r="H290" s="13">
        <f t="shared" si="10"/>
        <v>258800.15</v>
      </c>
    </row>
    <row r="291" spans="1:8">
      <c r="A291" s="10" t="s">
        <v>576</v>
      </c>
      <c r="B291" s="10" t="s">
        <v>577</v>
      </c>
      <c r="C291" s="11">
        <v>749554.52</v>
      </c>
      <c r="D291" s="11">
        <v>0</v>
      </c>
      <c r="E291" s="12">
        <f t="shared" si="9"/>
        <v>749554.52</v>
      </c>
      <c r="F291" s="11">
        <v>302221.89</v>
      </c>
      <c r="G291" s="11">
        <v>0</v>
      </c>
      <c r="H291" s="13">
        <f t="shared" si="10"/>
        <v>302221.89</v>
      </c>
    </row>
    <row r="292" spans="1:8">
      <c r="A292" s="10" t="s">
        <v>578</v>
      </c>
      <c r="B292" s="10" t="s">
        <v>579</v>
      </c>
      <c r="C292" s="11">
        <v>830956.54</v>
      </c>
      <c r="D292" s="11">
        <v>0</v>
      </c>
      <c r="E292" s="12">
        <f t="shared" si="9"/>
        <v>830956.54</v>
      </c>
      <c r="F292" s="11">
        <v>255421.99</v>
      </c>
      <c r="G292" s="11">
        <v>0</v>
      </c>
      <c r="H292" s="13">
        <f t="shared" si="10"/>
        <v>255421.99</v>
      </c>
    </row>
    <row r="293" spans="1:8">
      <c r="A293" s="10" t="s">
        <v>580</v>
      </c>
      <c r="B293" s="10" t="s">
        <v>581</v>
      </c>
      <c r="C293" s="11">
        <v>250984.95</v>
      </c>
      <c r="D293" s="11">
        <v>0</v>
      </c>
      <c r="E293" s="12">
        <f t="shared" si="9"/>
        <v>250984.95</v>
      </c>
      <c r="F293" s="11">
        <v>25295.02</v>
      </c>
      <c r="G293" s="11">
        <v>0</v>
      </c>
      <c r="H293" s="13">
        <f t="shared" si="10"/>
        <v>25295.02</v>
      </c>
    </row>
    <row r="294" spans="1:8">
      <c r="A294" s="10" t="s">
        <v>582</v>
      </c>
      <c r="B294" s="10" t="s">
        <v>583</v>
      </c>
      <c r="C294" s="11">
        <v>253127.54</v>
      </c>
      <c r="D294" s="11">
        <v>0</v>
      </c>
      <c r="E294" s="12">
        <f t="shared" si="9"/>
        <v>253127.54</v>
      </c>
      <c r="F294" s="11">
        <v>48200.6</v>
      </c>
      <c r="G294" s="11">
        <v>0</v>
      </c>
      <c r="H294" s="13">
        <f t="shared" si="10"/>
        <v>48200.6</v>
      </c>
    </row>
    <row r="295" spans="1:8">
      <c r="A295" s="10" t="s">
        <v>584</v>
      </c>
      <c r="B295" s="10" t="s">
        <v>585</v>
      </c>
      <c r="C295" s="11">
        <v>289585.21</v>
      </c>
      <c r="D295" s="11">
        <v>0</v>
      </c>
      <c r="E295" s="12">
        <f t="shared" si="9"/>
        <v>289585.21</v>
      </c>
      <c r="F295" s="11">
        <v>100026.55</v>
      </c>
      <c r="G295" s="11">
        <v>0</v>
      </c>
      <c r="H295" s="13">
        <f t="shared" si="10"/>
        <v>100026.55</v>
      </c>
    </row>
    <row r="296" spans="1:8">
      <c r="A296" s="10" t="s">
        <v>586</v>
      </c>
      <c r="B296" s="10" t="s">
        <v>587</v>
      </c>
      <c r="C296" s="11">
        <v>323346.81</v>
      </c>
      <c r="D296" s="11">
        <v>0</v>
      </c>
      <c r="E296" s="12">
        <f t="shared" si="9"/>
        <v>323346.81</v>
      </c>
      <c r="F296" s="11">
        <v>85937.14</v>
      </c>
      <c r="G296" s="11">
        <v>0</v>
      </c>
      <c r="H296" s="13">
        <f t="shared" si="10"/>
        <v>85937.14</v>
      </c>
    </row>
    <row r="297" spans="1:8">
      <c r="A297" s="10" t="s">
        <v>588</v>
      </c>
      <c r="B297" s="10" t="s">
        <v>589</v>
      </c>
      <c r="C297" s="11">
        <v>1274385.44</v>
      </c>
      <c r="D297" s="11">
        <v>314773.69</v>
      </c>
      <c r="E297" s="12">
        <f t="shared" si="9"/>
        <v>959611.75</v>
      </c>
      <c r="F297" s="11">
        <v>354954.17</v>
      </c>
      <c r="G297" s="11">
        <v>0</v>
      </c>
      <c r="H297" s="13">
        <f t="shared" si="10"/>
        <v>354954.17</v>
      </c>
    </row>
    <row r="298" spans="1:8">
      <c r="A298" s="10" t="s">
        <v>590</v>
      </c>
      <c r="B298" s="10" t="s">
        <v>591</v>
      </c>
      <c r="C298" s="11">
        <v>740415.28</v>
      </c>
      <c r="D298" s="11">
        <v>0</v>
      </c>
      <c r="E298" s="12">
        <f t="shared" si="9"/>
        <v>740415.28</v>
      </c>
      <c r="F298" s="11">
        <v>124415.23</v>
      </c>
      <c r="G298" s="11">
        <v>0</v>
      </c>
      <c r="H298" s="13">
        <f t="shared" si="10"/>
        <v>124415.23</v>
      </c>
    </row>
    <row r="299" spans="1:8">
      <c r="A299" s="10" t="s">
        <v>592</v>
      </c>
      <c r="B299" s="10" t="s">
        <v>593</v>
      </c>
      <c r="C299" s="11">
        <v>923336.2</v>
      </c>
      <c r="D299" s="11">
        <v>0</v>
      </c>
      <c r="E299" s="12">
        <f t="shared" si="9"/>
        <v>923336.2</v>
      </c>
      <c r="F299" s="11">
        <v>1410258.96</v>
      </c>
      <c r="G299" s="11">
        <v>0</v>
      </c>
      <c r="H299" s="13">
        <f t="shared" si="10"/>
        <v>1410258.96</v>
      </c>
    </row>
    <row r="300" spans="1:8">
      <c r="A300" s="10" t="s">
        <v>594</v>
      </c>
      <c r="B300" s="10" t="s">
        <v>595</v>
      </c>
      <c r="C300" s="11">
        <v>862662.77</v>
      </c>
      <c r="D300" s="11">
        <v>0</v>
      </c>
      <c r="E300" s="12">
        <f t="shared" si="9"/>
        <v>862662.77</v>
      </c>
      <c r="F300" s="11">
        <v>579643.13</v>
      </c>
      <c r="G300" s="11">
        <v>0</v>
      </c>
      <c r="H300" s="13">
        <f t="shared" si="10"/>
        <v>579643.13</v>
      </c>
    </row>
    <row r="301" spans="1:8">
      <c r="A301" s="10" t="s">
        <v>596</v>
      </c>
      <c r="B301" s="10" t="s">
        <v>597</v>
      </c>
      <c r="C301" s="11">
        <v>1287449.16</v>
      </c>
      <c r="D301" s="11">
        <v>0</v>
      </c>
      <c r="E301" s="12">
        <f t="shared" si="9"/>
        <v>1287449.16</v>
      </c>
      <c r="F301" s="11">
        <v>825589.79</v>
      </c>
      <c r="G301" s="11">
        <v>0</v>
      </c>
      <c r="H301" s="13">
        <f t="shared" si="10"/>
        <v>825589.79</v>
      </c>
    </row>
    <row r="302" spans="1:8">
      <c r="A302" s="10" t="s">
        <v>598</v>
      </c>
      <c r="B302" s="10" t="s">
        <v>599</v>
      </c>
      <c r="C302" s="11">
        <v>348886.11</v>
      </c>
      <c r="D302" s="11">
        <v>0</v>
      </c>
      <c r="E302" s="12">
        <f t="shared" si="9"/>
        <v>348886.11</v>
      </c>
      <c r="F302" s="11">
        <v>78686.45</v>
      </c>
      <c r="G302" s="11">
        <v>0</v>
      </c>
      <c r="H302" s="13">
        <f t="shared" si="10"/>
        <v>78686.45</v>
      </c>
    </row>
    <row r="303" spans="1:8">
      <c r="A303" s="10" t="s">
        <v>600</v>
      </c>
      <c r="B303" s="10" t="s">
        <v>601</v>
      </c>
      <c r="C303" s="11">
        <v>1061911.65</v>
      </c>
      <c r="D303" s="11">
        <v>0</v>
      </c>
      <c r="E303" s="12">
        <f t="shared" si="9"/>
        <v>1061911.65</v>
      </c>
      <c r="F303" s="11">
        <v>226666.42</v>
      </c>
      <c r="G303" s="11">
        <v>0</v>
      </c>
      <c r="H303" s="13">
        <f t="shared" si="10"/>
        <v>226666.42</v>
      </c>
    </row>
    <row r="304" spans="1:8">
      <c r="A304" s="10" t="s">
        <v>602</v>
      </c>
      <c r="B304" s="10" t="s">
        <v>603</v>
      </c>
      <c r="C304" s="11">
        <v>2429865.97</v>
      </c>
      <c r="D304" s="11">
        <v>0</v>
      </c>
      <c r="E304" s="12">
        <f t="shared" si="9"/>
        <v>2429865.97</v>
      </c>
      <c r="F304" s="11">
        <v>1119489.86</v>
      </c>
      <c r="G304" s="11">
        <v>0</v>
      </c>
      <c r="H304" s="13">
        <f t="shared" si="10"/>
        <v>1119489.86</v>
      </c>
    </row>
    <row r="305" spans="1:8">
      <c r="A305" s="10" t="s">
        <v>604</v>
      </c>
      <c r="B305" s="10" t="s">
        <v>605</v>
      </c>
      <c r="C305" s="11">
        <v>324659.78</v>
      </c>
      <c r="D305" s="11">
        <v>0</v>
      </c>
      <c r="E305" s="12">
        <f t="shared" si="9"/>
        <v>324659.78</v>
      </c>
      <c r="F305" s="11">
        <v>92693.46</v>
      </c>
      <c r="G305" s="11">
        <v>0</v>
      </c>
      <c r="H305" s="13">
        <f t="shared" si="10"/>
        <v>92693.46</v>
      </c>
    </row>
    <row r="306" spans="1:8">
      <c r="A306" s="10" t="s">
        <v>606</v>
      </c>
      <c r="B306" s="10" t="s">
        <v>607</v>
      </c>
      <c r="C306" s="11">
        <v>2037448.01</v>
      </c>
      <c r="D306" s="11">
        <v>0</v>
      </c>
      <c r="E306" s="12">
        <f t="shared" si="9"/>
        <v>2037448.01</v>
      </c>
      <c r="F306" s="11">
        <v>546438.27</v>
      </c>
      <c r="G306" s="11">
        <v>0</v>
      </c>
      <c r="H306" s="13">
        <f t="shared" si="10"/>
        <v>546438.27</v>
      </c>
    </row>
    <row r="307" spans="1:8">
      <c r="A307" s="10" t="s">
        <v>608</v>
      </c>
      <c r="B307" s="10" t="s">
        <v>609</v>
      </c>
      <c r="C307" s="11">
        <v>310381.76</v>
      </c>
      <c r="D307" s="11">
        <v>0</v>
      </c>
      <c r="E307" s="12">
        <f t="shared" si="9"/>
        <v>310381.76</v>
      </c>
      <c r="F307" s="11">
        <v>131336.34</v>
      </c>
      <c r="G307" s="11">
        <v>0</v>
      </c>
      <c r="H307" s="13">
        <f t="shared" si="10"/>
        <v>131336.34</v>
      </c>
    </row>
    <row r="308" spans="1:8">
      <c r="A308" s="10" t="s">
        <v>610</v>
      </c>
      <c r="B308" s="10" t="s">
        <v>611</v>
      </c>
      <c r="C308" s="11">
        <v>1393512.67</v>
      </c>
      <c r="D308" s="11">
        <v>0</v>
      </c>
      <c r="E308" s="12">
        <f t="shared" si="9"/>
        <v>1393512.67</v>
      </c>
      <c r="F308" s="11">
        <v>375635.11</v>
      </c>
      <c r="G308" s="11">
        <v>0</v>
      </c>
      <c r="H308" s="13">
        <f t="shared" si="10"/>
        <v>375635.11</v>
      </c>
    </row>
    <row r="309" spans="1:8">
      <c r="A309" s="10" t="s">
        <v>612</v>
      </c>
      <c r="B309" s="10" t="s">
        <v>613</v>
      </c>
      <c r="C309" s="11">
        <v>280145.34</v>
      </c>
      <c r="D309" s="11">
        <v>0</v>
      </c>
      <c r="E309" s="12">
        <f t="shared" si="9"/>
        <v>280145.34</v>
      </c>
      <c r="F309" s="11">
        <v>89068.12</v>
      </c>
      <c r="G309" s="11">
        <v>0</v>
      </c>
      <c r="H309" s="13">
        <f t="shared" si="10"/>
        <v>89068.12</v>
      </c>
    </row>
    <row r="310" spans="1:8">
      <c r="A310" s="10" t="s">
        <v>614</v>
      </c>
      <c r="B310" s="10" t="s">
        <v>615</v>
      </c>
      <c r="C310" s="11">
        <v>408131.91</v>
      </c>
      <c r="D310" s="11">
        <v>0</v>
      </c>
      <c r="E310" s="12">
        <f t="shared" si="9"/>
        <v>408131.91</v>
      </c>
      <c r="F310" s="11">
        <v>58994.24</v>
      </c>
      <c r="G310" s="11">
        <v>0</v>
      </c>
      <c r="H310" s="13">
        <f t="shared" si="10"/>
        <v>58994.24</v>
      </c>
    </row>
    <row r="311" spans="1:8">
      <c r="A311" s="10" t="s">
        <v>616</v>
      </c>
      <c r="B311" s="10" t="s">
        <v>617</v>
      </c>
      <c r="C311" s="11">
        <v>418707.76</v>
      </c>
      <c r="D311" s="11">
        <v>0</v>
      </c>
      <c r="E311" s="12">
        <f t="shared" si="9"/>
        <v>418707.76</v>
      </c>
      <c r="F311" s="11">
        <v>357014.03</v>
      </c>
      <c r="G311" s="11">
        <v>0</v>
      </c>
      <c r="H311" s="13">
        <f t="shared" si="10"/>
        <v>357014.03</v>
      </c>
    </row>
    <row r="312" spans="1:8">
      <c r="A312" s="10" t="s">
        <v>618</v>
      </c>
      <c r="B312" s="10" t="s">
        <v>619</v>
      </c>
      <c r="C312" s="11">
        <v>1395171.81</v>
      </c>
      <c r="D312" s="11">
        <v>0</v>
      </c>
      <c r="E312" s="12">
        <f t="shared" si="9"/>
        <v>1395171.81</v>
      </c>
      <c r="F312" s="11">
        <v>383462.56</v>
      </c>
      <c r="G312" s="11">
        <v>0</v>
      </c>
      <c r="H312" s="13">
        <f t="shared" si="10"/>
        <v>383462.56</v>
      </c>
    </row>
    <row r="313" spans="1:8">
      <c r="A313" s="10" t="s">
        <v>620</v>
      </c>
      <c r="B313" s="10" t="s">
        <v>621</v>
      </c>
      <c r="C313" s="11">
        <v>1598431.01</v>
      </c>
      <c r="D313" s="11">
        <v>0</v>
      </c>
      <c r="E313" s="12">
        <f t="shared" si="9"/>
        <v>1598431.01</v>
      </c>
      <c r="F313" s="11">
        <v>802107.44</v>
      </c>
      <c r="G313" s="11">
        <v>0</v>
      </c>
      <c r="H313" s="13">
        <f t="shared" si="10"/>
        <v>802107.44</v>
      </c>
    </row>
    <row r="314" spans="1:8">
      <c r="A314" s="10" t="s">
        <v>622</v>
      </c>
      <c r="B314" s="10" t="s">
        <v>623</v>
      </c>
      <c r="C314" s="11">
        <v>624491.07</v>
      </c>
      <c r="D314" s="11">
        <v>0</v>
      </c>
      <c r="E314" s="12">
        <f t="shared" si="9"/>
        <v>624491.07</v>
      </c>
      <c r="F314" s="11">
        <v>272477.59</v>
      </c>
      <c r="G314" s="11">
        <v>0</v>
      </c>
      <c r="H314" s="13">
        <f t="shared" si="10"/>
        <v>272477.59</v>
      </c>
    </row>
    <row r="315" spans="1:8">
      <c r="A315" s="10" t="s">
        <v>624</v>
      </c>
      <c r="B315" s="10" t="s">
        <v>625</v>
      </c>
      <c r="C315" s="11">
        <v>3311755.43</v>
      </c>
      <c r="D315" s="11">
        <v>0</v>
      </c>
      <c r="E315" s="12">
        <f t="shared" si="9"/>
        <v>3311755.43</v>
      </c>
      <c r="F315" s="11">
        <v>854262.97</v>
      </c>
      <c r="G315" s="11">
        <v>15434</v>
      </c>
      <c r="H315" s="13">
        <f t="shared" si="10"/>
        <v>838828.97</v>
      </c>
    </row>
    <row r="316" spans="1:8">
      <c r="A316" s="10" t="s">
        <v>626</v>
      </c>
      <c r="B316" s="10" t="s">
        <v>627</v>
      </c>
      <c r="C316" s="11">
        <v>1842430.58</v>
      </c>
      <c r="D316" s="11">
        <v>0</v>
      </c>
      <c r="E316" s="12">
        <f t="shared" si="9"/>
        <v>1842430.58</v>
      </c>
      <c r="F316" s="11">
        <v>1199000.26</v>
      </c>
      <c r="G316" s="11">
        <v>0</v>
      </c>
      <c r="H316" s="13">
        <f t="shared" si="10"/>
        <v>1199000.26</v>
      </c>
    </row>
    <row r="317" spans="1:8">
      <c r="A317" s="10" t="s">
        <v>628</v>
      </c>
      <c r="B317" s="10" t="s">
        <v>629</v>
      </c>
      <c r="C317" s="11">
        <v>275922.39</v>
      </c>
      <c r="D317" s="11">
        <v>0</v>
      </c>
      <c r="E317" s="12">
        <f t="shared" si="9"/>
        <v>275922.39</v>
      </c>
      <c r="F317" s="11">
        <v>39796.39</v>
      </c>
      <c r="G317" s="11">
        <v>0</v>
      </c>
      <c r="H317" s="13">
        <f t="shared" si="10"/>
        <v>39796.39</v>
      </c>
    </row>
    <row r="318" spans="1:8">
      <c r="A318" s="10" t="s">
        <v>630</v>
      </c>
      <c r="B318" s="10" t="s">
        <v>631</v>
      </c>
      <c r="C318" s="11">
        <v>3617410.34</v>
      </c>
      <c r="D318" s="11">
        <v>0</v>
      </c>
      <c r="E318" s="12">
        <f t="shared" si="9"/>
        <v>3617410.34</v>
      </c>
      <c r="F318" s="11">
        <v>929324.07</v>
      </c>
      <c r="G318" s="11">
        <v>0</v>
      </c>
      <c r="H318" s="13">
        <f t="shared" si="10"/>
        <v>929324.07</v>
      </c>
    </row>
    <row r="319" spans="1:8">
      <c r="A319" s="10" t="s">
        <v>632</v>
      </c>
      <c r="B319" s="10" t="s">
        <v>633</v>
      </c>
      <c r="C319" s="11">
        <v>448046.41</v>
      </c>
      <c r="D319" s="11">
        <v>0</v>
      </c>
      <c r="E319" s="12">
        <f t="shared" si="9"/>
        <v>448046.41</v>
      </c>
      <c r="F319" s="11">
        <v>60147.76</v>
      </c>
      <c r="G319" s="11">
        <v>0</v>
      </c>
      <c r="H319" s="13">
        <f t="shared" si="10"/>
        <v>60147.76</v>
      </c>
    </row>
    <row r="320" spans="1:8">
      <c r="A320" s="10" t="s">
        <v>634</v>
      </c>
      <c r="B320" s="10" t="s">
        <v>635</v>
      </c>
      <c r="C320" s="11">
        <v>333894.81</v>
      </c>
      <c r="D320" s="11">
        <v>0</v>
      </c>
      <c r="E320" s="12">
        <f t="shared" si="9"/>
        <v>333894.81</v>
      </c>
      <c r="F320" s="11">
        <v>144601.8</v>
      </c>
      <c r="G320" s="11">
        <v>0</v>
      </c>
      <c r="H320" s="13">
        <f t="shared" si="10"/>
        <v>144601.8</v>
      </c>
    </row>
    <row r="321" spans="1:8">
      <c r="A321" s="10" t="s">
        <v>636</v>
      </c>
      <c r="B321" s="10" t="s">
        <v>637</v>
      </c>
      <c r="C321" s="11">
        <v>653111.91</v>
      </c>
      <c r="D321" s="11">
        <v>0</v>
      </c>
      <c r="E321" s="12">
        <f t="shared" si="9"/>
        <v>653111.91</v>
      </c>
      <c r="F321" s="11">
        <v>156466.57</v>
      </c>
      <c r="G321" s="11">
        <v>0</v>
      </c>
      <c r="H321" s="13">
        <f t="shared" si="10"/>
        <v>156466.57</v>
      </c>
    </row>
    <row r="322" spans="1:8">
      <c r="A322" s="10" t="s">
        <v>638</v>
      </c>
      <c r="B322" s="10" t="s">
        <v>639</v>
      </c>
      <c r="C322" s="11">
        <v>262610.57</v>
      </c>
      <c r="D322" s="11">
        <v>0</v>
      </c>
      <c r="E322" s="12">
        <f t="shared" si="9"/>
        <v>262610.57</v>
      </c>
      <c r="F322" s="11">
        <v>60806.91</v>
      </c>
      <c r="G322" s="11">
        <v>0</v>
      </c>
      <c r="H322" s="13">
        <f t="shared" si="10"/>
        <v>60806.91</v>
      </c>
    </row>
    <row r="323" spans="1:8">
      <c r="A323" s="10" t="s">
        <v>640</v>
      </c>
      <c r="B323" s="10" t="s">
        <v>641</v>
      </c>
      <c r="C323" s="11">
        <v>485786.23</v>
      </c>
      <c r="D323" s="11">
        <v>0</v>
      </c>
      <c r="E323" s="12">
        <f t="shared" si="9"/>
        <v>485786.23</v>
      </c>
      <c r="F323" s="11">
        <v>103569.5</v>
      </c>
      <c r="G323" s="11">
        <v>0</v>
      </c>
      <c r="H323" s="13">
        <f t="shared" si="10"/>
        <v>103569.5</v>
      </c>
    </row>
    <row r="324" spans="1:8">
      <c r="A324" s="10" t="s">
        <v>642</v>
      </c>
      <c r="B324" s="10" t="s">
        <v>643</v>
      </c>
      <c r="C324" s="11">
        <v>4892425.11</v>
      </c>
      <c r="D324" s="11">
        <v>0</v>
      </c>
      <c r="E324" s="12">
        <f t="shared" si="9"/>
        <v>4892425.11</v>
      </c>
      <c r="F324" s="11">
        <v>4101582.79</v>
      </c>
      <c r="G324" s="11">
        <v>970605</v>
      </c>
      <c r="H324" s="13">
        <f t="shared" si="10"/>
        <v>3130977.79</v>
      </c>
    </row>
    <row r="325" spans="1:8">
      <c r="A325" s="10" t="s">
        <v>644</v>
      </c>
      <c r="B325" s="10" t="s">
        <v>645</v>
      </c>
      <c r="C325" s="11">
        <v>449762.83</v>
      </c>
      <c r="D325" s="11">
        <v>0</v>
      </c>
      <c r="E325" s="12">
        <f t="shared" si="9"/>
        <v>449762.83</v>
      </c>
      <c r="F325" s="11">
        <v>80087.15</v>
      </c>
      <c r="G325" s="11">
        <v>0</v>
      </c>
      <c r="H325" s="13">
        <f t="shared" si="10"/>
        <v>80087.15</v>
      </c>
    </row>
    <row r="326" spans="1:8">
      <c r="A326" s="10" t="s">
        <v>646</v>
      </c>
      <c r="B326" s="10" t="s">
        <v>647</v>
      </c>
      <c r="C326" s="11">
        <v>318786.48</v>
      </c>
      <c r="D326" s="11">
        <v>0</v>
      </c>
      <c r="E326" s="12">
        <f t="shared" si="9"/>
        <v>318786.48</v>
      </c>
      <c r="F326" s="11">
        <v>58170.3</v>
      </c>
      <c r="G326" s="11">
        <v>0</v>
      </c>
      <c r="H326" s="13">
        <f t="shared" si="10"/>
        <v>58170.3</v>
      </c>
    </row>
    <row r="327" spans="1:8">
      <c r="A327" s="10" t="s">
        <v>648</v>
      </c>
      <c r="B327" s="10" t="s">
        <v>649</v>
      </c>
      <c r="C327" s="11">
        <v>323723.7</v>
      </c>
      <c r="D327" s="11">
        <v>0</v>
      </c>
      <c r="E327" s="12">
        <f t="shared" si="9"/>
        <v>323723.7</v>
      </c>
      <c r="F327" s="11">
        <v>61878.04</v>
      </c>
      <c r="G327" s="11">
        <v>0</v>
      </c>
      <c r="H327" s="13">
        <f t="shared" si="10"/>
        <v>61878.04</v>
      </c>
    </row>
    <row r="328" spans="1:8">
      <c r="A328" s="10" t="s">
        <v>650</v>
      </c>
      <c r="B328" s="10" t="s">
        <v>651</v>
      </c>
      <c r="C328" s="11">
        <v>434164.14</v>
      </c>
      <c r="D328" s="11">
        <v>0</v>
      </c>
      <c r="E328" s="12">
        <f t="shared" ref="E328:E391" si="11">C328-D328</f>
        <v>434164.14</v>
      </c>
      <c r="F328" s="11">
        <v>64761.83</v>
      </c>
      <c r="G328" s="11">
        <v>0</v>
      </c>
      <c r="H328" s="13">
        <f t="shared" ref="H328:H391" si="12">F328-G328</f>
        <v>64761.83</v>
      </c>
    </row>
    <row r="329" spans="1:8">
      <c r="A329" s="10" t="s">
        <v>652</v>
      </c>
      <c r="B329" s="10" t="s">
        <v>653</v>
      </c>
      <c r="C329" s="11">
        <v>790610.44</v>
      </c>
      <c r="D329" s="11">
        <v>0</v>
      </c>
      <c r="E329" s="12">
        <f t="shared" si="11"/>
        <v>790610.44</v>
      </c>
      <c r="F329" s="11">
        <v>198075.63</v>
      </c>
      <c r="G329" s="11">
        <v>0</v>
      </c>
      <c r="H329" s="13">
        <f t="shared" si="12"/>
        <v>198075.63</v>
      </c>
    </row>
    <row r="330" spans="1:8">
      <c r="A330" s="10" t="s">
        <v>654</v>
      </c>
      <c r="B330" s="10" t="s">
        <v>655</v>
      </c>
      <c r="C330" s="11">
        <v>7811332.77</v>
      </c>
      <c r="D330" s="11">
        <v>0</v>
      </c>
      <c r="E330" s="12">
        <f t="shared" si="11"/>
        <v>7811332.77</v>
      </c>
      <c r="F330" s="11">
        <v>3971729.55</v>
      </c>
      <c r="G330" s="11">
        <v>0</v>
      </c>
      <c r="H330" s="13">
        <f t="shared" si="12"/>
        <v>3971729.55</v>
      </c>
    </row>
    <row r="331" spans="1:8">
      <c r="A331" s="10" t="s">
        <v>656</v>
      </c>
      <c r="B331" s="10" t="s">
        <v>657</v>
      </c>
      <c r="C331" s="11">
        <v>5131883.8</v>
      </c>
      <c r="D331" s="11">
        <v>0</v>
      </c>
      <c r="E331" s="12">
        <f t="shared" si="11"/>
        <v>5131883.8</v>
      </c>
      <c r="F331" s="11">
        <v>982962.69</v>
      </c>
      <c r="G331" s="11">
        <v>0</v>
      </c>
      <c r="H331" s="13">
        <f t="shared" si="12"/>
        <v>982962.69</v>
      </c>
    </row>
    <row r="332" spans="1:8">
      <c r="A332" s="10" t="s">
        <v>658</v>
      </c>
      <c r="B332" s="10" t="s">
        <v>659</v>
      </c>
      <c r="C332" s="11">
        <v>2004771.43</v>
      </c>
      <c r="D332" s="11">
        <v>0</v>
      </c>
      <c r="E332" s="12">
        <f t="shared" si="11"/>
        <v>2004771.43</v>
      </c>
      <c r="F332" s="11">
        <v>416255.45</v>
      </c>
      <c r="G332" s="11">
        <v>0</v>
      </c>
      <c r="H332" s="13">
        <f t="shared" si="12"/>
        <v>416255.45</v>
      </c>
    </row>
    <row r="333" spans="1:8">
      <c r="A333" s="10" t="s">
        <v>660</v>
      </c>
      <c r="B333" s="10" t="s">
        <v>661</v>
      </c>
      <c r="C333" s="11">
        <v>2444660.43</v>
      </c>
      <c r="D333" s="11">
        <v>0</v>
      </c>
      <c r="E333" s="12">
        <f t="shared" si="11"/>
        <v>2444660.43</v>
      </c>
      <c r="F333" s="11">
        <v>1275379.67</v>
      </c>
      <c r="G333" s="11">
        <v>0</v>
      </c>
      <c r="H333" s="13">
        <f t="shared" si="12"/>
        <v>1275379.67</v>
      </c>
    </row>
    <row r="334" spans="1:8">
      <c r="A334" s="10" t="s">
        <v>662</v>
      </c>
      <c r="B334" s="10" t="s">
        <v>663</v>
      </c>
      <c r="C334" s="11">
        <v>601468.08</v>
      </c>
      <c r="D334" s="11">
        <v>0</v>
      </c>
      <c r="E334" s="12">
        <f t="shared" si="11"/>
        <v>601468.08</v>
      </c>
      <c r="F334" s="11">
        <v>118730.03</v>
      </c>
      <c r="G334" s="11">
        <v>0</v>
      </c>
      <c r="H334" s="13">
        <f t="shared" si="12"/>
        <v>118730.03</v>
      </c>
    </row>
    <row r="335" spans="1:8">
      <c r="A335" s="10" t="s">
        <v>664</v>
      </c>
      <c r="B335" s="10" t="s">
        <v>665</v>
      </c>
      <c r="C335" s="11">
        <v>540438.9</v>
      </c>
      <c r="D335" s="11">
        <v>0</v>
      </c>
      <c r="E335" s="12">
        <f t="shared" si="11"/>
        <v>540438.9</v>
      </c>
      <c r="F335" s="11">
        <v>95000.5</v>
      </c>
      <c r="G335" s="11">
        <v>0</v>
      </c>
      <c r="H335" s="13">
        <f t="shared" si="12"/>
        <v>95000.5</v>
      </c>
    </row>
    <row r="336" spans="1:8">
      <c r="A336" s="10" t="s">
        <v>666</v>
      </c>
      <c r="B336" s="10" t="s">
        <v>667</v>
      </c>
      <c r="C336" s="11">
        <v>1527397.13</v>
      </c>
      <c r="D336" s="11">
        <v>0</v>
      </c>
      <c r="E336" s="12">
        <f t="shared" si="11"/>
        <v>1527397.13</v>
      </c>
      <c r="F336" s="11">
        <v>353965.44</v>
      </c>
      <c r="G336" s="11">
        <v>0</v>
      </c>
      <c r="H336" s="13">
        <f t="shared" si="12"/>
        <v>353965.44</v>
      </c>
    </row>
    <row r="337" spans="1:8">
      <c r="A337" s="10" t="s">
        <v>668</v>
      </c>
      <c r="B337" s="10" t="s">
        <v>669</v>
      </c>
      <c r="C337" s="11">
        <v>441071.89</v>
      </c>
      <c r="D337" s="11">
        <v>0</v>
      </c>
      <c r="E337" s="12">
        <f t="shared" si="11"/>
        <v>441071.89</v>
      </c>
      <c r="F337" s="11">
        <v>80911.1</v>
      </c>
      <c r="G337" s="11">
        <v>0</v>
      </c>
      <c r="H337" s="13">
        <f t="shared" si="12"/>
        <v>80911.1</v>
      </c>
    </row>
    <row r="338" spans="1:8">
      <c r="A338" s="10" t="s">
        <v>670</v>
      </c>
      <c r="B338" s="10" t="s">
        <v>671</v>
      </c>
      <c r="C338" s="11">
        <v>199606.01</v>
      </c>
      <c r="D338" s="11">
        <v>0</v>
      </c>
      <c r="E338" s="12">
        <f t="shared" si="11"/>
        <v>199606.01</v>
      </c>
      <c r="F338" s="11">
        <v>30733.03</v>
      </c>
      <c r="G338" s="11">
        <v>0</v>
      </c>
      <c r="H338" s="13">
        <f t="shared" si="12"/>
        <v>30733.03</v>
      </c>
    </row>
    <row r="339" spans="1:8">
      <c r="A339" s="10" t="s">
        <v>672</v>
      </c>
      <c r="B339" s="10" t="s">
        <v>673</v>
      </c>
      <c r="C339" s="11">
        <v>405220.93</v>
      </c>
      <c r="D339" s="11">
        <v>0</v>
      </c>
      <c r="E339" s="12">
        <f t="shared" si="11"/>
        <v>405220.93</v>
      </c>
      <c r="F339" s="11">
        <v>271406.46</v>
      </c>
      <c r="G339" s="11">
        <v>0</v>
      </c>
      <c r="H339" s="13">
        <f t="shared" si="12"/>
        <v>271406.46</v>
      </c>
    </row>
    <row r="340" spans="1:8">
      <c r="A340" s="10" t="s">
        <v>674</v>
      </c>
      <c r="B340" s="10" t="s">
        <v>675</v>
      </c>
      <c r="C340" s="11">
        <v>7479925.82</v>
      </c>
      <c r="D340" s="11">
        <v>0</v>
      </c>
      <c r="E340" s="12">
        <f t="shared" si="11"/>
        <v>7479925.82</v>
      </c>
      <c r="F340" s="11">
        <v>4164284.77</v>
      </c>
      <c r="G340" s="11">
        <v>0</v>
      </c>
      <c r="H340" s="13">
        <f t="shared" si="12"/>
        <v>4164284.77</v>
      </c>
    </row>
    <row r="341" spans="1:8">
      <c r="A341" s="10" t="s">
        <v>676</v>
      </c>
      <c r="B341" s="10" t="s">
        <v>677</v>
      </c>
      <c r="C341" s="11">
        <v>322574.48</v>
      </c>
      <c r="D341" s="11">
        <v>0</v>
      </c>
      <c r="E341" s="12">
        <f t="shared" si="11"/>
        <v>322574.48</v>
      </c>
      <c r="F341" s="11">
        <v>71435.76</v>
      </c>
      <c r="G341" s="11">
        <v>0</v>
      </c>
      <c r="H341" s="13">
        <f t="shared" si="12"/>
        <v>71435.76</v>
      </c>
    </row>
    <row r="342" spans="1:8">
      <c r="A342" s="10" t="s">
        <v>678</v>
      </c>
      <c r="B342" s="10" t="s">
        <v>679</v>
      </c>
      <c r="C342" s="11">
        <v>797888.26</v>
      </c>
      <c r="D342" s="11">
        <v>0</v>
      </c>
      <c r="E342" s="12">
        <f t="shared" si="11"/>
        <v>797888.26</v>
      </c>
      <c r="F342" s="11">
        <v>139822.94</v>
      </c>
      <c r="G342" s="11">
        <v>0</v>
      </c>
      <c r="H342" s="13">
        <f t="shared" si="12"/>
        <v>139822.94</v>
      </c>
    </row>
    <row r="343" spans="1:8">
      <c r="A343" s="10" t="s">
        <v>680</v>
      </c>
      <c r="B343" s="10" t="s">
        <v>681</v>
      </c>
      <c r="C343" s="11">
        <v>2547941.16</v>
      </c>
      <c r="D343" s="11">
        <v>0</v>
      </c>
      <c r="E343" s="12">
        <f t="shared" si="11"/>
        <v>2547941.16</v>
      </c>
      <c r="F343" s="11">
        <v>462725.77</v>
      </c>
      <c r="G343" s="11">
        <v>0</v>
      </c>
      <c r="H343" s="13">
        <f t="shared" si="12"/>
        <v>462725.77</v>
      </c>
    </row>
    <row r="344" spans="1:8">
      <c r="A344" s="10" t="s">
        <v>682</v>
      </c>
      <c r="B344" s="10" t="s">
        <v>683</v>
      </c>
      <c r="C344" s="11">
        <v>916443.16</v>
      </c>
      <c r="D344" s="11">
        <v>0</v>
      </c>
      <c r="E344" s="12">
        <f t="shared" si="11"/>
        <v>916443.16</v>
      </c>
      <c r="F344" s="11">
        <v>853686.21</v>
      </c>
      <c r="G344" s="11">
        <v>24681</v>
      </c>
      <c r="H344" s="13">
        <f t="shared" si="12"/>
        <v>829005.21</v>
      </c>
    </row>
    <row r="345" spans="1:8">
      <c r="A345" s="10" t="s">
        <v>684</v>
      </c>
      <c r="B345" s="10" t="s">
        <v>685</v>
      </c>
      <c r="C345" s="11">
        <v>636168.14</v>
      </c>
      <c r="D345" s="11">
        <v>0</v>
      </c>
      <c r="E345" s="12">
        <f t="shared" si="11"/>
        <v>636168.14</v>
      </c>
      <c r="F345" s="11">
        <v>358661.91</v>
      </c>
      <c r="G345" s="11">
        <v>0</v>
      </c>
      <c r="H345" s="13">
        <f t="shared" si="12"/>
        <v>358661.91</v>
      </c>
    </row>
    <row r="346" spans="1:8">
      <c r="A346" s="10" t="s">
        <v>686</v>
      </c>
      <c r="B346" s="10" t="s">
        <v>687</v>
      </c>
      <c r="C346" s="11">
        <v>542916.7</v>
      </c>
      <c r="D346" s="11">
        <v>0</v>
      </c>
      <c r="E346" s="12">
        <f t="shared" si="11"/>
        <v>542916.7</v>
      </c>
      <c r="F346" s="11">
        <v>143942.65</v>
      </c>
      <c r="G346" s="11">
        <v>0</v>
      </c>
      <c r="H346" s="13">
        <f t="shared" si="12"/>
        <v>143942.65</v>
      </c>
    </row>
    <row r="347" spans="1:8">
      <c r="A347" s="10" t="s">
        <v>688</v>
      </c>
      <c r="B347" s="10" t="s">
        <v>689</v>
      </c>
      <c r="C347" s="11">
        <v>173972.89</v>
      </c>
      <c r="D347" s="11">
        <v>0</v>
      </c>
      <c r="E347" s="12">
        <f t="shared" si="11"/>
        <v>173972.89</v>
      </c>
      <c r="F347" s="11">
        <v>19857</v>
      </c>
      <c r="G347" s="11">
        <v>0</v>
      </c>
      <c r="H347" s="13">
        <f t="shared" si="12"/>
        <v>19857</v>
      </c>
    </row>
    <row r="348" spans="1:8">
      <c r="A348" s="10" t="s">
        <v>690</v>
      </c>
      <c r="B348" s="10" t="s">
        <v>691</v>
      </c>
      <c r="C348" s="11">
        <v>394263.06</v>
      </c>
      <c r="D348" s="11">
        <v>0</v>
      </c>
      <c r="E348" s="12">
        <f t="shared" si="11"/>
        <v>394263.06</v>
      </c>
      <c r="F348" s="11">
        <v>338228.15</v>
      </c>
      <c r="G348" s="11">
        <v>0</v>
      </c>
      <c r="H348" s="13">
        <f t="shared" si="12"/>
        <v>338228.15</v>
      </c>
    </row>
    <row r="349" spans="1:8">
      <c r="A349" s="10" t="s">
        <v>692</v>
      </c>
      <c r="B349" s="10" t="s">
        <v>693</v>
      </c>
      <c r="C349" s="11">
        <v>448032.49</v>
      </c>
      <c r="D349" s="11">
        <v>0</v>
      </c>
      <c r="E349" s="12">
        <f t="shared" si="11"/>
        <v>448032.49</v>
      </c>
      <c r="F349" s="11">
        <v>164705.99</v>
      </c>
      <c r="G349" s="11">
        <v>0</v>
      </c>
      <c r="H349" s="13">
        <f t="shared" si="12"/>
        <v>164705.99</v>
      </c>
    </row>
    <row r="350" spans="1:8">
      <c r="A350" s="10" t="s">
        <v>694</v>
      </c>
      <c r="B350" s="10" t="s">
        <v>695</v>
      </c>
      <c r="C350" s="11">
        <v>836194.5</v>
      </c>
      <c r="D350" s="11">
        <v>0</v>
      </c>
      <c r="E350" s="12">
        <f t="shared" si="11"/>
        <v>836194.5</v>
      </c>
      <c r="F350" s="11">
        <v>231445.28</v>
      </c>
      <c r="G350" s="11">
        <v>0</v>
      </c>
      <c r="H350" s="13">
        <f t="shared" si="12"/>
        <v>231445.28</v>
      </c>
    </row>
    <row r="351" spans="1:8">
      <c r="A351" s="10" t="s">
        <v>696</v>
      </c>
      <c r="B351" s="10" t="s">
        <v>697</v>
      </c>
      <c r="C351" s="11">
        <v>825312.47</v>
      </c>
      <c r="D351" s="11">
        <v>0</v>
      </c>
      <c r="E351" s="12">
        <f t="shared" si="11"/>
        <v>825312.47</v>
      </c>
      <c r="F351" s="11">
        <v>345066.87</v>
      </c>
      <c r="G351" s="11">
        <v>0</v>
      </c>
      <c r="H351" s="13">
        <f t="shared" si="12"/>
        <v>345066.87</v>
      </c>
    </row>
    <row r="352" spans="1:8">
      <c r="A352" s="10" t="s">
        <v>698</v>
      </c>
      <c r="B352" s="10" t="s">
        <v>699</v>
      </c>
      <c r="C352" s="11">
        <v>449350.99</v>
      </c>
      <c r="D352" s="11">
        <v>0</v>
      </c>
      <c r="E352" s="12">
        <f t="shared" si="11"/>
        <v>449350.99</v>
      </c>
      <c r="F352" s="11">
        <v>127051.84</v>
      </c>
      <c r="G352" s="11">
        <v>0</v>
      </c>
      <c r="H352" s="13">
        <f t="shared" si="12"/>
        <v>127051.84</v>
      </c>
    </row>
    <row r="353" spans="1:8">
      <c r="A353" s="10" t="s">
        <v>700</v>
      </c>
      <c r="B353" s="10" t="s">
        <v>701</v>
      </c>
      <c r="C353" s="11">
        <v>1437675.81</v>
      </c>
      <c r="D353" s="11">
        <v>0</v>
      </c>
      <c r="E353" s="12">
        <f t="shared" si="11"/>
        <v>1437675.81</v>
      </c>
      <c r="F353" s="11">
        <v>346220.39</v>
      </c>
      <c r="G353" s="11">
        <v>0</v>
      </c>
      <c r="H353" s="13">
        <f t="shared" si="12"/>
        <v>346220.39</v>
      </c>
    </row>
    <row r="354" spans="1:8">
      <c r="A354" s="10" t="s">
        <v>702</v>
      </c>
      <c r="B354" s="10" t="s">
        <v>703</v>
      </c>
      <c r="C354" s="11">
        <v>2135537.22</v>
      </c>
      <c r="D354" s="11">
        <v>0</v>
      </c>
      <c r="E354" s="12">
        <f t="shared" si="11"/>
        <v>2135537.22</v>
      </c>
      <c r="F354" s="11">
        <v>674973.21</v>
      </c>
      <c r="G354" s="11">
        <v>0</v>
      </c>
      <c r="H354" s="13">
        <f t="shared" si="12"/>
        <v>674973.21</v>
      </c>
    </row>
    <row r="355" spans="1:8">
      <c r="A355" s="10" t="s">
        <v>704</v>
      </c>
      <c r="B355" s="10" t="s">
        <v>705</v>
      </c>
      <c r="C355" s="11">
        <v>513238.89</v>
      </c>
      <c r="D355" s="11">
        <v>0</v>
      </c>
      <c r="E355" s="12">
        <f t="shared" si="11"/>
        <v>513238.89</v>
      </c>
      <c r="F355" s="11">
        <v>180360.88</v>
      </c>
      <c r="G355" s="11">
        <v>0</v>
      </c>
      <c r="H355" s="13">
        <f t="shared" si="12"/>
        <v>180360.88</v>
      </c>
    </row>
    <row r="356" spans="1:8">
      <c r="A356" s="10" t="s">
        <v>706</v>
      </c>
      <c r="B356" s="10" t="s">
        <v>707</v>
      </c>
      <c r="C356" s="11">
        <v>605420.72</v>
      </c>
      <c r="D356" s="11">
        <v>0</v>
      </c>
      <c r="E356" s="12">
        <f t="shared" si="11"/>
        <v>605420.72</v>
      </c>
      <c r="F356" s="11">
        <v>1390649.14</v>
      </c>
      <c r="G356" s="11">
        <v>0</v>
      </c>
      <c r="H356" s="13">
        <f t="shared" si="12"/>
        <v>1390649.14</v>
      </c>
    </row>
    <row r="357" spans="1:8">
      <c r="A357" s="10" t="s">
        <v>708</v>
      </c>
      <c r="B357" s="10" t="s">
        <v>709</v>
      </c>
      <c r="C357" s="11">
        <v>793909.75</v>
      </c>
      <c r="D357" s="11">
        <v>0</v>
      </c>
      <c r="E357" s="12">
        <f t="shared" si="11"/>
        <v>793909.75</v>
      </c>
      <c r="F357" s="11">
        <v>230868.52</v>
      </c>
      <c r="G357" s="11">
        <v>0</v>
      </c>
      <c r="H357" s="13">
        <f t="shared" si="12"/>
        <v>230868.52</v>
      </c>
    </row>
    <row r="358" spans="1:8">
      <c r="A358" s="10" t="s">
        <v>710</v>
      </c>
      <c r="B358" s="10" t="s">
        <v>711</v>
      </c>
      <c r="C358" s="11">
        <v>2264969.79</v>
      </c>
      <c r="D358" s="11">
        <v>0</v>
      </c>
      <c r="E358" s="12">
        <f t="shared" si="11"/>
        <v>2264969.79</v>
      </c>
      <c r="F358" s="11">
        <v>407027.3</v>
      </c>
      <c r="G358" s="11">
        <v>0</v>
      </c>
      <c r="H358" s="13">
        <f t="shared" si="12"/>
        <v>407027.3</v>
      </c>
    </row>
    <row r="359" spans="1:8">
      <c r="A359" s="10" t="s">
        <v>712</v>
      </c>
      <c r="B359" s="10" t="s">
        <v>713</v>
      </c>
      <c r="C359" s="11">
        <v>618575.4</v>
      </c>
      <c r="D359" s="11">
        <v>0</v>
      </c>
      <c r="E359" s="12">
        <f t="shared" si="11"/>
        <v>618575.4</v>
      </c>
      <c r="F359" s="11">
        <v>198240.42</v>
      </c>
      <c r="G359" s="11">
        <v>0</v>
      </c>
      <c r="H359" s="13">
        <f t="shared" si="12"/>
        <v>198240.42</v>
      </c>
    </row>
    <row r="360" spans="1:8">
      <c r="A360" s="10" t="s">
        <v>714</v>
      </c>
      <c r="B360" s="10" t="s">
        <v>715</v>
      </c>
      <c r="C360" s="11">
        <v>401428.59</v>
      </c>
      <c r="D360" s="11">
        <v>0</v>
      </c>
      <c r="E360" s="12">
        <f t="shared" si="11"/>
        <v>401428.59</v>
      </c>
      <c r="F360" s="11">
        <v>39302.03</v>
      </c>
      <c r="G360" s="11">
        <v>0</v>
      </c>
      <c r="H360" s="13">
        <f t="shared" si="12"/>
        <v>39302.03</v>
      </c>
    </row>
    <row r="361" spans="1:8">
      <c r="A361" s="10" t="s">
        <v>716</v>
      </c>
      <c r="B361" s="10" t="s">
        <v>717</v>
      </c>
      <c r="C361" s="11">
        <v>413262.6</v>
      </c>
      <c r="D361" s="11">
        <v>0</v>
      </c>
      <c r="E361" s="12">
        <f t="shared" si="11"/>
        <v>413262.6</v>
      </c>
      <c r="F361" s="11">
        <v>56110.44</v>
      </c>
      <c r="G361" s="11">
        <v>0</v>
      </c>
      <c r="H361" s="13">
        <f t="shared" si="12"/>
        <v>56110.44</v>
      </c>
    </row>
    <row r="362" spans="1:8">
      <c r="A362" s="10" t="s">
        <v>718</v>
      </c>
      <c r="B362" s="10" t="s">
        <v>719</v>
      </c>
      <c r="C362" s="11">
        <v>427669.02</v>
      </c>
      <c r="D362" s="11">
        <v>0</v>
      </c>
      <c r="E362" s="12">
        <f t="shared" si="11"/>
        <v>427669.02</v>
      </c>
      <c r="F362" s="11">
        <v>179536.94</v>
      </c>
      <c r="G362" s="11">
        <v>0</v>
      </c>
      <c r="H362" s="13">
        <f t="shared" si="12"/>
        <v>179536.94</v>
      </c>
    </row>
    <row r="363" spans="1:8">
      <c r="A363" s="10" t="s">
        <v>720</v>
      </c>
      <c r="B363" s="10" t="s">
        <v>721</v>
      </c>
      <c r="C363" s="11">
        <v>372937.04</v>
      </c>
      <c r="D363" s="11">
        <v>0</v>
      </c>
      <c r="E363" s="12">
        <f t="shared" si="11"/>
        <v>372937.04</v>
      </c>
      <c r="F363" s="11">
        <v>69870.27</v>
      </c>
      <c r="G363" s="11">
        <v>0</v>
      </c>
      <c r="H363" s="13">
        <f t="shared" si="12"/>
        <v>69870.27</v>
      </c>
    </row>
    <row r="364" spans="1:8">
      <c r="A364" s="10" t="s">
        <v>722</v>
      </c>
      <c r="B364" s="10" t="s">
        <v>723</v>
      </c>
      <c r="C364" s="11">
        <v>607273.73</v>
      </c>
      <c r="D364" s="11">
        <v>160100</v>
      </c>
      <c r="E364" s="12">
        <f t="shared" si="11"/>
        <v>447173.73</v>
      </c>
      <c r="F364" s="11">
        <v>161327.82</v>
      </c>
      <c r="G364" s="11">
        <v>0</v>
      </c>
      <c r="H364" s="13">
        <f t="shared" si="12"/>
        <v>161327.82</v>
      </c>
    </row>
    <row r="365" spans="1:8">
      <c r="A365" s="10" t="s">
        <v>724</v>
      </c>
      <c r="B365" s="10" t="s">
        <v>725</v>
      </c>
      <c r="C365" s="11">
        <v>339398.64</v>
      </c>
      <c r="D365" s="11">
        <v>0</v>
      </c>
      <c r="E365" s="12">
        <f t="shared" si="11"/>
        <v>339398.64</v>
      </c>
      <c r="F365" s="11">
        <v>52485.1</v>
      </c>
      <c r="G365" s="11">
        <v>0</v>
      </c>
      <c r="H365" s="13">
        <f t="shared" si="12"/>
        <v>52485.1</v>
      </c>
    </row>
    <row r="366" spans="1:8">
      <c r="A366" s="10" t="s">
        <v>726</v>
      </c>
      <c r="B366" s="10" t="s">
        <v>727</v>
      </c>
      <c r="C366" s="11">
        <v>1043458.18</v>
      </c>
      <c r="D366" s="11">
        <v>0</v>
      </c>
      <c r="E366" s="12">
        <f t="shared" si="11"/>
        <v>1043458.18</v>
      </c>
      <c r="F366" s="11">
        <v>328011.27</v>
      </c>
      <c r="G366" s="11">
        <v>0</v>
      </c>
      <c r="H366" s="13">
        <f t="shared" si="12"/>
        <v>328011.27</v>
      </c>
    </row>
    <row r="367" spans="1:8">
      <c r="A367" s="10" t="s">
        <v>728</v>
      </c>
      <c r="B367" s="10" t="s">
        <v>729</v>
      </c>
      <c r="C367" s="11">
        <v>422952.24</v>
      </c>
      <c r="D367" s="11">
        <v>0</v>
      </c>
      <c r="E367" s="12">
        <f t="shared" si="11"/>
        <v>422952.24</v>
      </c>
      <c r="F367" s="11">
        <v>67975.21</v>
      </c>
      <c r="G367" s="11">
        <v>0</v>
      </c>
      <c r="H367" s="13">
        <f t="shared" si="12"/>
        <v>67975.21</v>
      </c>
    </row>
    <row r="368" spans="1:8">
      <c r="A368" s="10" t="s">
        <v>730</v>
      </c>
      <c r="B368" s="10" t="s">
        <v>731</v>
      </c>
      <c r="C368" s="11">
        <v>364097.55</v>
      </c>
      <c r="D368" s="11">
        <v>0</v>
      </c>
      <c r="E368" s="12">
        <f t="shared" si="11"/>
        <v>364097.55</v>
      </c>
      <c r="F368" s="11">
        <v>123179.31</v>
      </c>
      <c r="G368" s="11">
        <v>0</v>
      </c>
      <c r="H368" s="13">
        <f t="shared" si="12"/>
        <v>123179.31</v>
      </c>
    </row>
    <row r="369" spans="1:8">
      <c r="A369" s="10" t="s">
        <v>732</v>
      </c>
      <c r="B369" s="10" t="s">
        <v>733</v>
      </c>
      <c r="C369" s="11">
        <v>518086.72</v>
      </c>
      <c r="D369" s="11">
        <v>0</v>
      </c>
      <c r="E369" s="12">
        <f t="shared" si="11"/>
        <v>518086.72</v>
      </c>
      <c r="F369" s="11">
        <v>220404.46</v>
      </c>
      <c r="G369" s="11">
        <v>0</v>
      </c>
      <c r="H369" s="13">
        <f t="shared" si="12"/>
        <v>220404.46</v>
      </c>
    </row>
    <row r="370" spans="1:8">
      <c r="A370" s="10" t="s">
        <v>734</v>
      </c>
      <c r="B370" s="10" t="s">
        <v>735</v>
      </c>
      <c r="C370" s="11">
        <v>3145138.39</v>
      </c>
      <c r="D370" s="11">
        <v>0</v>
      </c>
      <c r="E370" s="12">
        <f t="shared" si="11"/>
        <v>3145138.39</v>
      </c>
      <c r="F370" s="11">
        <v>1536981.23</v>
      </c>
      <c r="G370" s="11">
        <v>50683</v>
      </c>
      <c r="H370" s="13">
        <f t="shared" si="12"/>
        <v>1486298.23</v>
      </c>
    </row>
    <row r="371" spans="1:8">
      <c r="A371" s="10" t="s">
        <v>736</v>
      </c>
      <c r="B371" s="10" t="s">
        <v>737</v>
      </c>
      <c r="C371" s="11">
        <v>537429.37</v>
      </c>
      <c r="D371" s="11">
        <v>0</v>
      </c>
      <c r="E371" s="12">
        <f t="shared" si="11"/>
        <v>537429.37</v>
      </c>
      <c r="F371" s="11">
        <v>87255.45</v>
      </c>
      <c r="G371" s="11">
        <v>0</v>
      </c>
      <c r="H371" s="13">
        <f t="shared" si="12"/>
        <v>87255.45</v>
      </c>
    </row>
    <row r="372" spans="1:8">
      <c r="A372" s="10" t="s">
        <v>738</v>
      </c>
      <c r="B372" s="10" t="s">
        <v>739</v>
      </c>
      <c r="C372" s="11">
        <v>1760702.43</v>
      </c>
      <c r="D372" s="11">
        <v>0</v>
      </c>
      <c r="E372" s="12">
        <f t="shared" si="11"/>
        <v>1760702.43</v>
      </c>
      <c r="F372" s="11">
        <v>302881.04</v>
      </c>
      <c r="G372" s="11">
        <v>0</v>
      </c>
      <c r="H372" s="13">
        <f t="shared" si="12"/>
        <v>302881.04</v>
      </c>
    </row>
    <row r="373" spans="1:8">
      <c r="A373" s="10" t="s">
        <v>740</v>
      </c>
      <c r="B373" s="10" t="s">
        <v>741</v>
      </c>
      <c r="C373" s="11">
        <v>1605194.96</v>
      </c>
      <c r="D373" s="11">
        <v>313687.22</v>
      </c>
      <c r="E373" s="12">
        <f t="shared" si="11"/>
        <v>1291507.74</v>
      </c>
      <c r="F373" s="11">
        <v>377530.18</v>
      </c>
      <c r="G373" s="11">
        <v>4710</v>
      </c>
      <c r="H373" s="13">
        <f t="shared" si="12"/>
        <v>372820.18</v>
      </c>
    </row>
    <row r="374" spans="1:8">
      <c r="A374" s="10" t="s">
        <v>742</v>
      </c>
      <c r="B374" s="10" t="s">
        <v>743</v>
      </c>
      <c r="C374" s="11">
        <v>550832.34</v>
      </c>
      <c r="D374" s="11">
        <v>0</v>
      </c>
      <c r="E374" s="12">
        <f t="shared" si="11"/>
        <v>550832.34</v>
      </c>
      <c r="F374" s="11">
        <v>170308.79</v>
      </c>
      <c r="G374" s="11">
        <v>0</v>
      </c>
      <c r="H374" s="13">
        <f t="shared" si="12"/>
        <v>170308.79</v>
      </c>
    </row>
    <row r="375" spans="1:8">
      <c r="A375" s="10" t="s">
        <v>744</v>
      </c>
      <c r="B375" s="10" t="s">
        <v>745</v>
      </c>
      <c r="C375" s="11">
        <v>315884.5</v>
      </c>
      <c r="D375" s="11">
        <v>0</v>
      </c>
      <c r="E375" s="12">
        <f t="shared" si="11"/>
        <v>315884.5</v>
      </c>
      <c r="F375" s="11">
        <v>180690.46</v>
      </c>
      <c r="G375" s="11">
        <v>0</v>
      </c>
      <c r="H375" s="13">
        <f t="shared" si="12"/>
        <v>180690.46</v>
      </c>
    </row>
    <row r="376" spans="1:8">
      <c r="A376" s="10" t="s">
        <v>746</v>
      </c>
      <c r="B376" s="10" t="s">
        <v>747</v>
      </c>
      <c r="C376" s="11">
        <v>213692.04</v>
      </c>
      <c r="D376" s="11">
        <v>0</v>
      </c>
      <c r="E376" s="12">
        <f t="shared" si="11"/>
        <v>213692.04</v>
      </c>
      <c r="F376" s="11">
        <v>54544.95</v>
      </c>
      <c r="G376" s="11">
        <v>0</v>
      </c>
      <c r="H376" s="13">
        <f t="shared" si="12"/>
        <v>54544.95</v>
      </c>
    </row>
    <row r="377" spans="1:8">
      <c r="A377" s="10" t="s">
        <v>748</v>
      </c>
      <c r="B377" s="10" t="s">
        <v>749</v>
      </c>
      <c r="C377" s="11">
        <v>471407.37</v>
      </c>
      <c r="D377" s="11">
        <v>0</v>
      </c>
      <c r="E377" s="12">
        <f t="shared" si="11"/>
        <v>471407.37</v>
      </c>
      <c r="F377" s="11">
        <v>81240.67</v>
      </c>
      <c r="G377" s="11">
        <v>0</v>
      </c>
      <c r="H377" s="13">
        <f t="shared" si="12"/>
        <v>81240.67</v>
      </c>
    </row>
    <row r="378" spans="1:8">
      <c r="A378" s="10" t="s">
        <v>750</v>
      </c>
      <c r="B378" s="10" t="s">
        <v>751</v>
      </c>
      <c r="C378" s="11">
        <v>808356.96</v>
      </c>
      <c r="D378" s="11">
        <v>0</v>
      </c>
      <c r="E378" s="12">
        <f t="shared" si="11"/>
        <v>808356.96</v>
      </c>
      <c r="F378" s="11">
        <v>108430.75</v>
      </c>
      <c r="G378" s="11">
        <v>0</v>
      </c>
      <c r="H378" s="13">
        <f t="shared" si="12"/>
        <v>108430.75</v>
      </c>
    </row>
    <row r="379" spans="1:8">
      <c r="A379" s="10" t="s">
        <v>752</v>
      </c>
      <c r="B379" s="10" t="s">
        <v>753</v>
      </c>
      <c r="C379" s="11">
        <v>231329.13</v>
      </c>
      <c r="D379" s="11">
        <v>0</v>
      </c>
      <c r="E379" s="12">
        <f t="shared" si="11"/>
        <v>231329.13</v>
      </c>
      <c r="F379" s="11">
        <v>33204.86</v>
      </c>
      <c r="G379" s="11">
        <v>0</v>
      </c>
      <c r="H379" s="13">
        <f t="shared" si="12"/>
        <v>33204.86</v>
      </c>
    </row>
    <row r="380" spans="1:8">
      <c r="A380" s="10" t="s">
        <v>754</v>
      </c>
      <c r="B380" s="10" t="s">
        <v>755</v>
      </c>
      <c r="C380" s="11">
        <v>769998.97</v>
      </c>
      <c r="D380" s="11">
        <v>204200</v>
      </c>
      <c r="E380" s="12">
        <f t="shared" si="11"/>
        <v>565798.97</v>
      </c>
      <c r="F380" s="11">
        <v>135538.44</v>
      </c>
      <c r="G380" s="11">
        <v>0</v>
      </c>
      <c r="H380" s="13">
        <f t="shared" si="12"/>
        <v>135538.44</v>
      </c>
    </row>
    <row r="381" spans="1:8">
      <c r="A381" s="10" t="s">
        <v>756</v>
      </c>
      <c r="B381" s="10" t="s">
        <v>757</v>
      </c>
      <c r="C381" s="11">
        <v>786698.1</v>
      </c>
      <c r="D381" s="11">
        <v>0</v>
      </c>
      <c r="E381" s="12">
        <f t="shared" si="11"/>
        <v>786698.1</v>
      </c>
      <c r="F381" s="11">
        <v>1087603.31</v>
      </c>
      <c r="G381" s="11">
        <v>0</v>
      </c>
      <c r="H381" s="13">
        <f t="shared" si="12"/>
        <v>1087603.31</v>
      </c>
    </row>
    <row r="382" spans="1:8">
      <c r="A382" s="10" t="s">
        <v>758</v>
      </c>
      <c r="B382" s="10" t="s">
        <v>759</v>
      </c>
      <c r="C382" s="11">
        <v>208297.75</v>
      </c>
      <c r="D382" s="11">
        <v>0</v>
      </c>
      <c r="E382" s="12">
        <f t="shared" si="11"/>
        <v>208297.75</v>
      </c>
      <c r="F382" s="11">
        <v>30073.88</v>
      </c>
      <c r="G382" s="11">
        <v>0</v>
      </c>
      <c r="H382" s="13">
        <f t="shared" si="12"/>
        <v>30073.88</v>
      </c>
    </row>
    <row r="383" spans="1:8">
      <c r="A383" s="10" t="s">
        <v>760</v>
      </c>
      <c r="B383" s="10" t="s">
        <v>761</v>
      </c>
      <c r="C383" s="11">
        <v>4451065.61</v>
      </c>
      <c r="D383" s="11">
        <v>0</v>
      </c>
      <c r="E383" s="12">
        <f t="shared" si="11"/>
        <v>4451065.61</v>
      </c>
      <c r="F383" s="11">
        <v>894800.91</v>
      </c>
      <c r="G383" s="11">
        <v>0</v>
      </c>
      <c r="H383" s="13">
        <f t="shared" si="12"/>
        <v>894800.91</v>
      </c>
    </row>
    <row r="384" spans="1:8">
      <c r="A384" s="10" t="s">
        <v>762</v>
      </c>
      <c r="B384" s="10" t="s">
        <v>763</v>
      </c>
      <c r="C384" s="11">
        <v>1071956.16</v>
      </c>
      <c r="D384" s="11">
        <v>0</v>
      </c>
      <c r="E384" s="12">
        <f t="shared" si="11"/>
        <v>1071956.16</v>
      </c>
      <c r="F384" s="11">
        <v>306506.39</v>
      </c>
      <c r="G384" s="11">
        <v>0</v>
      </c>
      <c r="H384" s="13">
        <f t="shared" si="12"/>
        <v>306506.39</v>
      </c>
    </row>
    <row r="385" spans="1:8">
      <c r="A385" s="10" t="s">
        <v>764</v>
      </c>
      <c r="B385" s="10" t="s">
        <v>765</v>
      </c>
      <c r="C385" s="11">
        <v>1008345.58</v>
      </c>
      <c r="D385" s="11">
        <v>0</v>
      </c>
      <c r="E385" s="12">
        <f t="shared" si="11"/>
        <v>1008345.58</v>
      </c>
      <c r="F385" s="11">
        <v>243145.26</v>
      </c>
      <c r="G385" s="11">
        <v>0</v>
      </c>
      <c r="H385" s="13">
        <f t="shared" si="12"/>
        <v>243145.26</v>
      </c>
    </row>
    <row r="386" spans="1:8">
      <c r="A386" s="10" t="s">
        <v>766</v>
      </c>
      <c r="B386" s="10" t="s">
        <v>767</v>
      </c>
      <c r="C386" s="11">
        <v>549240.46</v>
      </c>
      <c r="D386" s="11">
        <v>0</v>
      </c>
      <c r="E386" s="12">
        <f t="shared" si="11"/>
        <v>549240.46</v>
      </c>
      <c r="F386" s="11">
        <v>184727.77</v>
      </c>
      <c r="G386" s="11">
        <v>0</v>
      </c>
      <c r="H386" s="13">
        <f t="shared" si="12"/>
        <v>184727.77</v>
      </c>
    </row>
    <row r="387" spans="1:8">
      <c r="A387" s="10" t="s">
        <v>768</v>
      </c>
      <c r="B387" s="10" t="s">
        <v>769</v>
      </c>
      <c r="C387" s="11">
        <v>454988.34</v>
      </c>
      <c r="D387" s="11">
        <v>0</v>
      </c>
      <c r="E387" s="12">
        <f t="shared" si="11"/>
        <v>454988.34</v>
      </c>
      <c r="F387" s="11">
        <v>242238.92</v>
      </c>
      <c r="G387" s="11">
        <v>0</v>
      </c>
      <c r="H387" s="13">
        <f t="shared" si="12"/>
        <v>242238.92</v>
      </c>
    </row>
    <row r="388" spans="1:8">
      <c r="A388" s="10" t="s">
        <v>770</v>
      </c>
      <c r="B388" s="10" t="s">
        <v>771</v>
      </c>
      <c r="C388" s="11">
        <v>595256.32</v>
      </c>
      <c r="D388" s="11">
        <v>147650.15</v>
      </c>
      <c r="E388" s="12">
        <f t="shared" si="11"/>
        <v>447606.17</v>
      </c>
      <c r="F388" s="11">
        <v>97389.93</v>
      </c>
      <c r="G388" s="11">
        <v>0</v>
      </c>
      <c r="H388" s="13">
        <f t="shared" si="12"/>
        <v>97389.93</v>
      </c>
    </row>
    <row r="389" spans="1:8">
      <c r="A389" s="10" t="s">
        <v>772</v>
      </c>
      <c r="B389" s="10" t="s">
        <v>773</v>
      </c>
      <c r="C389" s="11">
        <v>346769.4</v>
      </c>
      <c r="D389" s="11">
        <v>0</v>
      </c>
      <c r="E389" s="12">
        <f t="shared" si="11"/>
        <v>346769.4</v>
      </c>
      <c r="F389" s="11">
        <v>49024.54</v>
      </c>
      <c r="G389" s="11">
        <v>0</v>
      </c>
      <c r="H389" s="13">
        <f t="shared" si="12"/>
        <v>49024.54</v>
      </c>
    </row>
    <row r="390" spans="1:8">
      <c r="A390" s="10" t="s">
        <v>774</v>
      </c>
      <c r="B390" s="10" t="s">
        <v>775</v>
      </c>
      <c r="C390" s="11">
        <v>1575414.04</v>
      </c>
      <c r="D390" s="11">
        <v>0</v>
      </c>
      <c r="E390" s="12">
        <f t="shared" si="11"/>
        <v>1575414.04</v>
      </c>
      <c r="F390" s="11">
        <v>394997.75</v>
      </c>
      <c r="G390" s="11">
        <v>0</v>
      </c>
      <c r="H390" s="13">
        <f t="shared" si="12"/>
        <v>394997.75</v>
      </c>
    </row>
    <row r="391" spans="1:8">
      <c r="A391" s="10" t="s">
        <v>776</v>
      </c>
      <c r="B391" s="10" t="s">
        <v>777</v>
      </c>
      <c r="C391" s="11">
        <v>9143883.72</v>
      </c>
      <c r="D391" s="11">
        <v>0</v>
      </c>
      <c r="E391" s="12">
        <f t="shared" si="11"/>
        <v>9143883.72</v>
      </c>
      <c r="F391" s="11">
        <v>8272541.49</v>
      </c>
      <c r="G391" s="11">
        <v>0</v>
      </c>
      <c r="H391" s="13">
        <f t="shared" si="12"/>
        <v>8272541.49</v>
      </c>
    </row>
    <row r="392" spans="1:8">
      <c r="A392" s="10" t="s">
        <v>778</v>
      </c>
      <c r="B392" s="10" t="s">
        <v>779</v>
      </c>
      <c r="C392" s="11">
        <v>7159338.57</v>
      </c>
      <c r="D392" s="11">
        <v>0</v>
      </c>
      <c r="E392" s="12">
        <f t="shared" ref="E392:E455" si="13">C392-D392</f>
        <v>7159338.57</v>
      </c>
      <c r="F392" s="11">
        <v>1571998.76</v>
      </c>
      <c r="G392" s="11">
        <v>0</v>
      </c>
      <c r="H392" s="13">
        <f t="shared" ref="H392:H455" si="14">F392-G392</f>
        <v>1571998.76</v>
      </c>
    </row>
    <row r="393" spans="1:8">
      <c r="A393" s="10" t="s">
        <v>780</v>
      </c>
      <c r="B393" s="10" t="s">
        <v>781</v>
      </c>
      <c r="C393" s="11">
        <v>565797.96</v>
      </c>
      <c r="D393" s="11">
        <v>0</v>
      </c>
      <c r="E393" s="12">
        <f t="shared" si="13"/>
        <v>565797.96</v>
      </c>
      <c r="F393" s="11">
        <v>238201.6</v>
      </c>
      <c r="G393" s="11">
        <v>0</v>
      </c>
      <c r="H393" s="13">
        <f t="shared" si="14"/>
        <v>238201.6</v>
      </c>
    </row>
    <row r="394" spans="1:8">
      <c r="A394" s="10" t="s">
        <v>782</v>
      </c>
      <c r="B394" s="10" t="s">
        <v>783</v>
      </c>
      <c r="C394" s="11">
        <v>1136627.06</v>
      </c>
      <c r="D394" s="11">
        <v>0</v>
      </c>
      <c r="E394" s="12">
        <f t="shared" si="13"/>
        <v>1136627.06</v>
      </c>
      <c r="F394" s="11">
        <v>231445.28</v>
      </c>
      <c r="G394" s="11">
        <v>0</v>
      </c>
      <c r="H394" s="13">
        <f t="shared" si="14"/>
        <v>231445.28</v>
      </c>
    </row>
    <row r="395" spans="1:8">
      <c r="A395" s="10" t="s">
        <v>784</v>
      </c>
      <c r="B395" s="10" t="s">
        <v>785</v>
      </c>
      <c r="C395" s="11">
        <v>678853.67</v>
      </c>
      <c r="D395" s="11">
        <v>0</v>
      </c>
      <c r="E395" s="12">
        <f t="shared" si="13"/>
        <v>678853.67</v>
      </c>
      <c r="F395" s="11">
        <v>74813.93</v>
      </c>
      <c r="G395" s="11">
        <v>0</v>
      </c>
      <c r="H395" s="13">
        <f t="shared" si="14"/>
        <v>74813.93</v>
      </c>
    </row>
    <row r="396" spans="1:8">
      <c r="A396" s="10" t="s">
        <v>786</v>
      </c>
      <c r="B396" s="10" t="s">
        <v>787</v>
      </c>
      <c r="C396" s="11">
        <v>1923197.75</v>
      </c>
      <c r="D396" s="11">
        <v>0</v>
      </c>
      <c r="E396" s="12">
        <f t="shared" si="13"/>
        <v>1923197.75</v>
      </c>
      <c r="F396" s="11">
        <v>4149536.21</v>
      </c>
      <c r="G396" s="11">
        <v>0</v>
      </c>
      <c r="H396" s="13">
        <f t="shared" si="14"/>
        <v>4149536.21</v>
      </c>
    </row>
    <row r="397" spans="1:8">
      <c r="A397" s="10" t="s">
        <v>788</v>
      </c>
      <c r="B397" s="10" t="s">
        <v>789</v>
      </c>
      <c r="C397" s="11">
        <v>1924191.42</v>
      </c>
      <c r="D397" s="11">
        <v>0</v>
      </c>
      <c r="E397" s="12">
        <f t="shared" si="13"/>
        <v>1924191.42</v>
      </c>
      <c r="F397" s="11">
        <v>278080.39</v>
      </c>
      <c r="G397" s="11">
        <v>0</v>
      </c>
      <c r="H397" s="13">
        <f t="shared" si="14"/>
        <v>278080.39</v>
      </c>
    </row>
    <row r="398" spans="1:8">
      <c r="A398" s="10" t="s">
        <v>790</v>
      </c>
      <c r="B398" s="10" t="s">
        <v>791</v>
      </c>
      <c r="C398" s="11">
        <v>3063356.42</v>
      </c>
      <c r="D398" s="11">
        <v>0</v>
      </c>
      <c r="E398" s="12">
        <f t="shared" si="13"/>
        <v>3063356.42</v>
      </c>
      <c r="F398" s="11">
        <v>554183.32</v>
      </c>
      <c r="G398" s="11">
        <v>0</v>
      </c>
      <c r="H398" s="13">
        <f t="shared" si="14"/>
        <v>554183.32</v>
      </c>
    </row>
    <row r="399" spans="1:8">
      <c r="A399" s="10" t="s">
        <v>792</v>
      </c>
      <c r="B399" s="10" t="s">
        <v>793</v>
      </c>
      <c r="C399" s="11">
        <v>1128117.45</v>
      </c>
      <c r="D399" s="11">
        <v>0</v>
      </c>
      <c r="E399" s="12">
        <f t="shared" si="13"/>
        <v>1128117.45</v>
      </c>
      <c r="F399" s="11">
        <v>343830.96</v>
      </c>
      <c r="G399" s="11">
        <v>0</v>
      </c>
      <c r="H399" s="13">
        <f t="shared" si="14"/>
        <v>343830.96</v>
      </c>
    </row>
    <row r="400" spans="1:8">
      <c r="A400" s="10" t="s">
        <v>794</v>
      </c>
      <c r="B400" s="10" t="s">
        <v>795</v>
      </c>
      <c r="C400" s="11">
        <v>715642.39</v>
      </c>
      <c r="D400" s="11">
        <v>0</v>
      </c>
      <c r="E400" s="12">
        <f t="shared" si="13"/>
        <v>715642.39</v>
      </c>
      <c r="F400" s="11">
        <v>230374.16</v>
      </c>
      <c r="G400" s="11">
        <v>0</v>
      </c>
      <c r="H400" s="13">
        <f t="shared" si="14"/>
        <v>230374.16</v>
      </c>
    </row>
    <row r="401" spans="1:8">
      <c r="A401" s="10" t="s">
        <v>796</v>
      </c>
      <c r="B401" s="10" t="s">
        <v>797</v>
      </c>
      <c r="C401" s="11">
        <v>935926.44</v>
      </c>
      <c r="D401" s="11">
        <v>232151.22</v>
      </c>
      <c r="E401" s="12">
        <f t="shared" si="13"/>
        <v>703775.22</v>
      </c>
      <c r="F401" s="11">
        <v>134220.14</v>
      </c>
      <c r="G401" s="11">
        <v>0</v>
      </c>
      <c r="H401" s="13">
        <f t="shared" si="14"/>
        <v>134220.14</v>
      </c>
    </row>
    <row r="402" spans="1:8">
      <c r="A402" s="10" t="s">
        <v>798</v>
      </c>
      <c r="B402" s="10" t="s">
        <v>799</v>
      </c>
      <c r="C402" s="11">
        <v>1622254.97</v>
      </c>
      <c r="D402" s="11">
        <v>0</v>
      </c>
      <c r="E402" s="12">
        <f t="shared" si="13"/>
        <v>1622254.97</v>
      </c>
      <c r="F402" s="11">
        <v>268522.67</v>
      </c>
      <c r="G402" s="11">
        <v>0</v>
      </c>
      <c r="H402" s="13">
        <f t="shared" si="14"/>
        <v>268522.67</v>
      </c>
    </row>
    <row r="403" spans="1:8">
      <c r="A403" s="10" t="s">
        <v>800</v>
      </c>
      <c r="B403" s="10" t="s">
        <v>801</v>
      </c>
      <c r="C403" s="11">
        <v>6904410.46</v>
      </c>
      <c r="D403" s="11">
        <v>0</v>
      </c>
      <c r="E403" s="12">
        <f t="shared" si="13"/>
        <v>6904410.46</v>
      </c>
      <c r="F403" s="11">
        <v>3305902.1</v>
      </c>
      <c r="G403" s="11">
        <v>0</v>
      </c>
      <c r="H403" s="13">
        <f t="shared" si="14"/>
        <v>3305902.1</v>
      </c>
    </row>
    <row r="404" spans="1:8">
      <c r="A404" s="10" t="s">
        <v>802</v>
      </c>
      <c r="B404" s="10" t="s">
        <v>803</v>
      </c>
      <c r="C404" s="11">
        <v>1244925.5</v>
      </c>
      <c r="D404" s="11">
        <v>0</v>
      </c>
      <c r="E404" s="12">
        <f t="shared" si="13"/>
        <v>1244925.5</v>
      </c>
      <c r="F404" s="11">
        <v>401589.28</v>
      </c>
      <c r="G404" s="11">
        <v>0</v>
      </c>
      <c r="H404" s="13">
        <f t="shared" si="14"/>
        <v>401589.28</v>
      </c>
    </row>
    <row r="405" spans="1:8">
      <c r="A405" s="10" t="s">
        <v>804</v>
      </c>
      <c r="B405" s="10" t="s">
        <v>805</v>
      </c>
      <c r="C405" s="11">
        <v>4005640.8</v>
      </c>
      <c r="D405" s="11">
        <v>0</v>
      </c>
      <c r="E405" s="12">
        <f t="shared" si="13"/>
        <v>4005640.8</v>
      </c>
      <c r="F405" s="11">
        <v>3454046.85</v>
      </c>
      <c r="G405" s="11">
        <v>0</v>
      </c>
      <c r="H405" s="13">
        <f t="shared" si="14"/>
        <v>3454046.85</v>
      </c>
    </row>
    <row r="406" spans="1:8">
      <c r="A406" s="10" t="s">
        <v>806</v>
      </c>
      <c r="B406" s="10" t="s">
        <v>807</v>
      </c>
      <c r="C406" s="11">
        <v>423986.8</v>
      </c>
      <c r="D406" s="11">
        <v>0</v>
      </c>
      <c r="E406" s="12">
        <f t="shared" si="13"/>
        <v>423986.8</v>
      </c>
      <c r="F406" s="11">
        <v>141141.25</v>
      </c>
      <c r="G406" s="11">
        <v>0</v>
      </c>
      <c r="H406" s="13">
        <f t="shared" si="14"/>
        <v>141141.25</v>
      </c>
    </row>
    <row r="407" spans="1:8">
      <c r="A407" s="10" t="s">
        <v>808</v>
      </c>
      <c r="B407" s="10" t="s">
        <v>809</v>
      </c>
      <c r="C407" s="11">
        <v>3164324.59</v>
      </c>
      <c r="D407" s="11">
        <v>0</v>
      </c>
      <c r="E407" s="12">
        <f t="shared" si="13"/>
        <v>3164324.59</v>
      </c>
      <c r="F407" s="11">
        <v>2228433.27</v>
      </c>
      <c r="G407" s="11">
        <v>9720</v>
      </c>
      <c r="H407" s="13">
        <f t="shared" si="14"/>
        <v>2218713.27</v>
      </c>
    </row>
    <row r="408" spans="1:8">
      <c r="A408" s="10" t="s">
        <v>810</v>
      </c>
      <c r="B408" s="10" t="s">
        <v>811</v>
      </c>
      <c r="C408" s="11">
        <v>359920.92</v>
      </c>
      <c r="D408" s="11">
        <v>0</v>
      </c>
      <c r="E408" s="12">
        <f t="shared" si="13"/>
        <v>359920.92</v>
      </c>
      <c r="F408" s="11">
        <v>87914.6</v>
      </c>
      <c r="G408" s="11">
        <v>0</v>
      </c>
      <c r="H408" s="13">
        <f t="shared" si="14"/>
        <v>87914.6</v>
      </c>
    </row>
    <row r="409" spans="1:8">
      <c r="A409" s="10" t="s">
        <v>812</v>
      </c>
      <c r="B409" s="10" t="s">
        <v>813</v>
      </c>
      <c r="C409" s="11">
        <v>331776.23</v>
      </c>
      <c r="D409" s="11">
        <v>0</v>
      </c>
      <c r="E409" s="12">
        <f t="shared" si="13"/>
        <v>331776.23</v>
      </c>
      <c r="F409" s="11">
        <v>309060.61</v>
      </c>
      <c r="G409" s="11">
        <v>0</v>
      </c>
      <c r="H409" s="13">
        <f t="shared" si="14"/>
        <v>309060.61</v>
      </c>
    </row>
    <row r="410" spans="1:8">
      <c r="A410" s="10" t="s">
        <v>814</v>
      </c>
      <c r="B410" s="10" t="s">
        <v>815</v>
      </c>
      <c r="C410" s="11">
        <v>357520.76</v>
      </c>
      <c r="D410" s="11">
        <v>0</v>
      </c>
      <c r="E410" s="12">
        <f t="shared" si="13"/>
        <v>357520.76</v>
      </c>
      <c r="F410" s="11">
        <v>62701.98</v>
      </c>
      <c r="G410" s="11">
        <v>0</v>
      </c>
      <c r="H410" s="13">
        <f t="shared" si="14"/>
        <v>62701.98</v>
      </c>
    </row>
    <row r="411" spans="1:8">
      <c r="A411" s="10" t="s">
        <v>816</v>
      </c>
      <c r="B411" s="10" t="s">
        <v>817</v>
      </c>
      <c r="C411" s="11">
        <v>522492.09</v>
      </c>
      <c r="D411" s="11">
        <v>0</v>
      </c>
      <c r="E411" s="12">
        <f t="shared" si="13"/>
        <v>522492.09</v>
      </c>
      <c r="F411" s="11">
        <v>149545.46</v>
      </c>
      <c r="G411" s="11">
        <v>0</v>
      </c>
      <c r="H411" s="13">
        <f t="shared" si="14"/>
        <v>149545.46</v>
      </c>
    </row>
    <row r="412" spans="1:8">
      <c r="A412" s="10" t="s">
        <v>818</v>
      </c>
      <c r="B412" s="10" t="s">
        <v>819</v>
      </c>
      <c r="C412" s="11">
        <v>9872559.91</v>
      </c>
      <c r="D412" s="11">
        <v>0</v>
      </c>
      <c r="E412" s="12">
        <f t="shared" si="13"/>
        <v>9872559.91</v>
      </c>
      <c r="F412" s="11">
        <v>1768920.87</v>
      </c>
      <c r="G412" s="11">
        <v>0</v>
      </c>
      <c r="H412" s="13">
        <f t="shared" si="14"/>
        <v>1768920.87</v>
      </c>
    </row>
    <row r="413" spans="1:8">
      <c r="A413" s="10" t="s">
        <v>820</v>
      </c>
      <c r="B413" s="10" t="s">
        <v>821</v>
      </c>
      <c r="C413" s="11">
        <v>2651645.6</v>
      </c>
      <c r="D413" s="11">
        <v>0</v>
      </c>
      <c r="E413" s="12">
        <f t="shared" si="13"/>
        <v>2651645.6</v>
      </c>
      <c r="F413" s="11">
        <v>789171.55</v>
      </c>
      <c r="G413" s="11">
        <v>0</v>
      </c>
      <c r="H413" s="13">
        <f t="shared" si="14"/>
        <v>789171.55</v>
      </c>
    </row>
    <row r="414" spans="1:8">
      <c r="A414" s="10" t="s">
        <v>822</v>
      </c>
      <c r="B414" s="10" t="s">
        <v>823</v>
      </c>
      <c r="C414" s="11">
        <v>178114.76</v>
      </c>
      <c r="D414" s="11">
        <v>0</v>
      </c>
      <c r="E414" s="12">
        <f t="shared" si="13"/>
        <v>178114.76</v>
      </c>
      <c r="F414" s="11">
        <v>41114.7</v>
      </c>
      <c r="G414" s="11">
        <v>0</v>
      </c>
      <c r="H414" s="13">
        <f t="shared" si="14"/>
        <v>41114.7</v>
      </c>
    </row>
    <row r="415" spans="1:8">
      <c r="A415" s="10" t="s">
        <v>824</v>
      </c>
      <c r="B415" s="10" t="s">
        <v>825</v>
      </c>
      <c r="C415" s="11">
        <v>585920.35</v>
      </c>
      <c r="D415" s="11">
        <v>0</v>
      </c>
      <c r="E415" s="12">
        <f t="shared" si="13"/>
        <v>585920.35</v>
      </c>
      <c r="F415" s="11">
        <v>736521.67</v>
      </c>
      <c r="G415" s="11">
        <v>0</v>
      </c>
      <c r="H415" s="13">
        <f t="shared" si="14"/>
        <v>736521.67</v>
      </c>
    </row>
    <row r="416" spans="1:8">
      <c r="A416" s="10" t="s">
        <v>826</v>
      </c>
      <c r="B416" s="10" t="s">
        <v>827</v>
      </c>
      <c r="C416" s="11">
        <v>655732.61</v>
      </c>
      <c r="D416" s="11">
        <v>0</v>
      </c>
      <c r="E416" s="12">
        <f t="shared" si="13"/>
        <v>655732.61</v>
      </c>
      <c r="F416" s="11">
        <v>281623.34</v>
      </c>
      <c r="G416" s="11">
        <v>0</v>
      </c>
      <c r="H416" s="13">
        <f t="shared" si="14"/>
        <v>281623.34</v>
      </c>
    </row>
    <row r="417" spans="1:8">
      <c r="A417" s="10" t="s">
        <v>828</v>
      </c>
      <c r="B417" s="10" t="s">
        <v>829</v>
      </c>
      <c r="C417" s="11">
        <v>214092.73</v>
      </c>
      <c r="D417" s="11">
        <v>0</v>
      </c>
      <c r="E417" s="12">
        <f t="shared" si="13"/>
        <v>214092.73</v>
      </c>
      <c r="F417" s="11">
        <v>74813.93</v>
      </c>
      <c r="G417" s="11">
        <v>0</v>
      </c>
      <c r="H417" s="13">
        <f t="shared" si="14"/>
        <v>74813.93</v>
      </c>
    </row>
    <row r="418" spans="1:8">
      <c r="A418" s="10" t="s">
        <v>830</v>
      </c>
      <c r="B418" s="10" t="s">
        <v>831</v>
      </c>
      <c r="C418" s="11">
        <v>1358935.77</v>
      </c>
      <c r="D418" s="11">
        <v>0</v>
      </c>
      <c r="E418" s="12">
        <f t="shared" si="13"/>
        <v>1358935.77</v>
      </c>
      <c r="F418" s="11">
        <v>261848.74</v>
      </c>
      <c r="G418" s="11">
        <v>0</v>
      </c>
      <c r="H418" s="13">
        <f t="shared" si="14"/>
        <v>261848.74</v>
      </c>
    </row>
    <row r="419" spans="1:8">
      <c r="A419" s="10" t="s">
        <v>832</v>
      </c>
      <c r="B419" s="10" t="s">
        <v>833</v>
      </c>
      <c r="C419" s="11">
        <v>4439781.72</v>
      </c>
      <c r="D419" s="11">
        <v>0</v>
      </c>
      <c r="E419" s="12">
        <f t="shared" si="13"/>
        <v>4439781.72</v>
      </c>
      <c r="F419" s="11">
        <v>4190733.31</v>
      </c>
      <c r="G419" s="11">
        <v>0</v>
      </c>
      <c r="H419" s="13">
        <f t="shared" si="14"/>
        <v>4190733.31</v>
      </c>
    </row>
    <row r="420" spans="1:8">
      <c r="A420" s="10" t="s">
        <v>834</v>
      </c>
      <c r="B420" s="10" t="s">
        <v>835</v>
      </c>
      <c r="C420" s="11">
        <v>2188730.95</v>
      </c>
      <c r="D420" s="11">
        <v>0</v>
      </c>
      <c r="E420" s="12">
        <f t="shared" si="13"/>
        <v>2188730.95</v>
      </c>
      <c r="F420" s="11">
        <v>988318.31</v>
      </c>
      <c r="G420" s="11">
        <v>7047</v>
      </c>
      <c r="H420" s="13">
        <f t="shared" si="14"/>
        <v>981271.31</v>
      </c>
    </row>
    <row r="421" spans="1:8">
      <c r="A421" s="10" t="s">
        <v>836</v>
      </c>
      <c r="B421" s="10" t="s">
        <v>837</v>
      </c>
      <c r="C421" s="11">
        <v>1135783.52</v>
      </c>
      <c r="D421" s="11">
        <v>0</v>
      </c>
      <c r="E421" s="12">
        <f t="shared" si="13"/>
        <v>1135783.52</v>
      </c>
      <c r="F421" s="11">
        <v>401918.86</v>
      </c>
      <c r="G421" s="11">
        <v>0</v>
      </c>
      <c r="H421" s="13">
        <f t="shared" si="14"/>
        <v>401918.86</v>
      </c>
    </row>
    <row r="422" spans="1:8">
      <c r="A422" s="10" t="s">
        <v>838</v>
      </c>
      <c r="B422" s="10" t="s">
        <v>839</v>
      </c>
      <c r="C422" s="11">
        <v>265024.96</v>
      </c>
      <c r="D422" s="11">
        <v>0</v>
      </c>
      <c r="E422" s="12">
        <f t="shared" si="13"/>
        <v>265024.96</v>
      </c>
      <c r="F422" s="11">
        <v>37983.72</v>
      </c>
      <c r="G422" s="11">
        <v>0</v>
      </c>
      <c r="H422" s="13">
        <f t="shared" si="14"/>
        <v>37983.72</v>
      </c>
    </row>
    <row r="423" spans="1:8">
      <c r="A423" s="10" t="s">
        <v>840</v>
      </c>
      <c r="B423" s="10" t="s">
        <v>841</v>
      </c>
      <c r="C423" s="11">
        <v>2438846.68</v>
      </c>
      <c r="D423" s="11">
        <v>0</v>
      </c>
      <c r="E423" s="12">
        <f t="shared" si="13"/>
        <v>2438846.68</v>
      </c>
      <c r="F423" s="11">
        <v>797740.55</v>
      </c>
      <c r="G423" s="11">
        <v>0</v>
      </c>
      <c r="H423" s="13">
        <f t="shared" si="14"/>
        <v>797740.55</v>
      </c>
    </row>
    <row r="424" spans="1:8">
      <c r="A424" s="10" t="s">
        <v>842</v>
      </c>
      <c r="B424" s="10" t="s">
        <v>843</v>
      </c>
      <c r="C424" s="11">
        <v>1723177.62</v>
      </c>
      <c r="D424" s="11">
        <v>0</v>
      </c>
      <c r="E424" s="12">
        <f t="shared" si="13"/>
        <v>1723177.62</v>
      </c>
      <c r="F424" s="11">
        <v>966895.82</v>
      </c>
      <c r="G424" s="11">
        <v>0</v>
      </c>
      <c r="H424" s="13">
        <f t="shared" si="14"/>
        <v>966895.82</v>
      </c>
    </row>
    <row r="425" spans="1:8">
      <c r="A425" s="10" t="s">
        <v>844</v>
      </c>
      <c r="B425" s="10" t="s">
        <v>845</v>
      </c>
      <c r="C425" s="11">
        <v>240200.51</v>
      </c>
      <c r="D425" s="11">
        <v>0</v>
      </c>
      <c r="E425" s="12">
        <f t="shared" si="13"/>
        <v>240200.51</v>
      </c>
      <c r="F425" s="11">
        <v>48777.36</v>
      </c>
      <c r="G425" s="11">
        <v>0</v>
      </c>
      <c r="H425" s="13">
        <f t="shared" si="14"/>
        <v>48777.36</v>
      </c>
    </row>
    <row r="426" spans="1:8">
      <c r="A426" s="10" t="s">
        <v>846</v>
      </c>
      <c r="B426" s="10" t="s">
        <v>847</v>
      </c>
      <c r="C426" s="11">
        <v>723088.91</v>
      </c>
      <c r="D426" s="11">
        <v>0</v>
      </c>
      <c r="E426" s="12">
        <f t="shared" si="13"/>
        <v>723088.91</v>
      </c>
      <c r="F426" s="11">
        <v>138339.85</v>
      </c>
      <c r="G426" s="11">
        <v>0</v>
      </c>
      <c r="H426" s="13">
        <f t="shared" si="14"/>
        <v>138339.85</v>
      </c>
    </row>
    <row r="427" spans="1:8">
      <c r="A427" s="10" t="s">
        <v>848</v>
      </c>
      <c r="B427" s="10" t="s">
        <v>849</v>
      </c>
      <c r="C427" s="11">
        <v>723046.93</v>
      </c>
      <c r="D427" s="11">
        <v>0</v>
      </c>
      <c r="E427" s="12">
        <f t="shared" si="13"/>
        <v>723046.93</v>
      </c>
      <c r="F427" s="11">
        <v>386428.75</v>
      </c>
      <c r="G427" s="11">
        <v>0</v>
      </c>
      <c r="H427" s="13">
        <f t="shared" si="14"/>
        <v>386428.75</v>
      </c>
    </row>
    <row r="428" spans="1:8">
      <c r="A428" s="10" t="s">
        <v>850</v>
      </c>
      <c r="B428" s="10" t="s">
        <v>851</v>
      </c>
      <c r="C428" s="11">
        <v>273500</v>
      </c>
      <c r="D428" s="11">
        <v>0</v>
      </c>
      <c r="E428" s="12">
        <f t="shared" si="13"/>
        <v>273500</v>
      </c>
      <c r="F428" s="11">
        <v>49683.7</v>
      </c>
      <c r="G428" s="11">
        <v>0</v>
      </c>
      <c r="H428" s="13">
        <f t="shared" si="14"/>
        <v>49683.7</v>
      </c>
    </row>
    <row r="429" spans="1:8">
      <c r="A429" s="10" t="s">
        <v>852</v>
      </c>
      <c r="B429" s="10" t="s">
        <v>853</v>
      </c>
      <c r="C429" s="11">
        <v>291321.08</v>
      </c>
      <c r="D429" s="11">
        <v>0</v>
      </c>
      <c r="E429" s="12">
        <f t="shared" si="13"/>
        <v>291321.08</v>
      </c>
      <c r="F429" s="11">
        <v>37324.57</v>
      </c>
      <c r="G429" s="11">
        <v>0</v>
      </c>
      <c r="H429" s="13">
        <f t="shared" si="14"/>
        <v>37324.57</v>
      </c>
    </row>
    <row r="430" spans="1:8">
      <c r="A430" s="10" t="s">
        <v>854</v>
      </c>
      <c r="B430" s="10" t="s">
        <v>855</v>
      </c>
      <c r="C430" s="11">
        <v>1541178.37</v>
      </c>
      <c r="D430" s="11">
        <v>0</v>
      </c>
      <c r="E430" s="12">
        <f t="shared" si="13"/>
        <v>1541178.37</v>
      </c>
      <c r="F430" s="11">
        <v>312521.16</v>
      </c>
      <c r="G430" s="11">
        <v>0</v>
      </c>
      <c r="H430" s="13">
        <f t="shared" si="14"/>
        <v>312521.16</v>
      </c>
    </row>
    <row r="431" spans="1:8">
      <c r="A431" s="10" t="s">
        <v>856</v>
      </c>
      <c r="B431" s="10" t="s">
        <v>857</v>
      </c>
      <c r="C431" s="11">
        <v>840312.46</v>
      </c>
      <c r="D431" s="11">
        <v>0</v>
      </c>
      <c r="E431" s="12">
        <f t="shared" si="13"/>
        <v>840312.46</v>
      </c>
      <c r="F431" s="11">
        <v>169567.24</v>
      </c>
      <c r="G431" s="11">
        <v>0</v>
      </c>
      <c r="H431" s="13">
        <f t="shared" si="14"/>
        <v>169567.24</v>
      </c>
    </row>
    <row r="432" spans="1:8">
      <c r="A432" s="10" t="s">
        <v>858</v>
      </c>
      <c r="B432" s="10" t="s">
        <v>859</v>
      </c>
      <c r="C432" s="11">
        <v>3881715.9</v>
      </c>
      <c r="D432" s="11">
        <v>0</v>
      </c>
      <c r="E432" s="12">
        <f t="shared" si="13"/>
        <v>3881715.9</v>
      </c>
      <c r="F432" s="11">
        <v>738828.7</v>
      </c>
      <c r="G432" s="11">
        <v>0</v>
      </c>
      <c r="H432" s="13">
        <f t="shared" si="14"/>
        <v>738828.7</v>
      </c>
    </row>
    <row r="433" spans="1:8">
      <c r="A433" s="10" t="s">
        <v>860</v>
      </c>
      <c r="B433" s="10" t="s">
        <v>861</v>
      </c>
      <c r="C433" s="11">
        <v>2774799.34</v>
      </c>
      <c r="D433" s="11">
        <v>0</v>
      </c>
      <c r="E433" s="12">
        <f t="shared" si="13"/>
        <v>2774799.34</v>
      </c>
      <c r="F433" s="11">
        <v>1376477.34</v>
      </c>
      <c r="G433" s="11">
        <v>0</v>
      </c>
      <c r="H433" s="13">
        <f t="shared" si="14"/>
        <v>1376477.34</v>
      </c>
    </row>
    <row r="434" spans="1:8">
      <c r="A434" s="10" t="s">
        <v>862</v>
      </c>
      <c r="B434" s="10" t="s">
        <v>863</v>
      </c>
      <c r="C434" s="11">
        <v>702654.72</v>
      </c>
      <c r="D434" s="11">
        <v>0</v>
      </c>
      <c r="E434" s="12">
        <f t="shared" si="13"/>
        <v>702654.72</v>
      </c>
      <c r="F434" s="11">
        <v>183244.68</v>
      </c>
      <c r="G434" s="11">
        <v>0</v>
      </c>
      <c r="H434" s="13">
        <f t="shared" si="14"/>
        <v>183244.68</v>
      </c>
    </row>
    <row r="435" spans="1:8">
      <c r="A435" s="10" t="s">
        <v>864</v>
      </c>
      <c r="B435" s="10" t="s">
        <v>865</v>
      </c>
      <c r="C435" s="11">
        <v>603009.1</v>
      </c>
      <c r="D435" s="11">
        <v>0</v>
      </c>
      <c r="E435" s="12">
        <f t="shared" si="13"/>
        <v>603009.1</v>
      </c>
      <c r="F435" s="11">
        <v>124909.59</v>
      </c>
      <c r="G435" s="11">
        <v>0</v>
      </c>
      <c r="H435" s="13">
        <f t="shared" si="14"/>
        <v>124909.59</v>
      </c>
    </row>
    <row r="436" spans="1:8">
      <c r="A436" s="10" t="s">
        <v>866</v>
      </c>
      <c r="B436" s="10" t="s">
        <v>867</v>
      </c>
      <c r="C436" s="11">
        <v>323550.07</v>
      </c>
      <c r="D436" s="11">
        <v>0</v>
      </c>
      <c r="E436" s="12">
        <f t="shared" si="13"/>
        <v>323550.07</v>
      </c>
      <c r="F436" s="11">
        <v>26118.96</v>
      </c>
      <c r="G436" s="11">
        <v>0</v>
      </c>
      <c r="H436" s="13">
        <f t="shared" si="14"/>
        <v>26118.96</v>
      </c>
    </row>
    <row r="437" spans="1:8">
      <c r="A437" s="10" t="s">
        <v>868</v>
      </c>
      <c r="B437" s="10" t="s">
        <v>869</v>
      </c>
      <c r="C437" s="11">
        <v>375470.04</v>
      </c>
      <c r="D437" s="11">
        <v>0</v>
      </c>
      <c r="E437" s="12">
        <f t="shared" si="13"/>
        <v>375470.04</v>
      </c>
      <c r="F437" s="11">
        <v>150781.37</v>
      </c>
      <c r="G437" s="11">
        <v>0</v>
      </c>
      <c r="H437" s="13">
        <f t="shared" si="14"/>
        <v>150781.37</v>
      </c>
    </row>
    <row r="438" spans="1:8">
      <c r="A438" s="10" t="s">
        <v>870</v>
      </c>
      <c r="B438" s="10" t="s">
        <v>871</v>
      </c>
      <c r="C438" s="11">
        <v>454617.48</v>
      </c>
      <c r="D438" s="11">
        <v>0</v>
      </c>
      <c r="E438" s="12">
        <f t="shared" si="13"/>
        <v>454617.48</v>
      </c>
      <c r="F438" s="11">
        <v>74401.95</v>
      </c>
      <c r="G438" s="11">
        <v>0</v>
      </c>
      <c r="H438" s="13">
        <f t="shared" si="14"/>
        <v>74401.95</v>
      </c>
    </row>
    <row r="439" spans="1:8">
      <c r="A439" s="10" t="s">
        <v>872</v>
      </c>
      <c r="B439" s="10" t="s">
        <v>873</v>
      </c>
      <c r="C439" s="11">
        <v>1041760.63</v>
      </c>
      <c r="D439" s="11">
        <v>0</v>
      </c>
      <c r="E439" s="12">
        <f t="shared" si="13"/>
        <v>1041760.63</v>
      </c>
      <c r="F439" s="11">
        <v>221969.95</v>
      </c>
      <c r="G439" s="11">
        <v>0</v>
      </c>
      <c r="H439" s="13">
        <f t="shared" si="14"/>
        <v>221969.95</v>
      </c>
    </row>
    <row r="440" spans="1:8">
      <c r="A440" s="10" t="s">
        <v>874</v>
      </c>
      <c r="B440" s="10" t="s">
        <v>875</v>
      </c>
      <c r="C440" s="11">
        <v>1265678.01</v>
      </c>
      <c r="D440" s="11">
        <v>0</v>
      </c>
      <c r="E440" s="12">
        <f t="shared" si="13"/>
        <v>1265678.01</v>
      </c>
      <c r="F440" s="11">
        <v>328340.85</v>
      </c>
      <c r="G440" s="11">
        <v>0</v>
      </c>
      <c r="H440" s="13">
        <f t="shared" si="14"/>
        <v>328340.85</v>
      </c>
    </row>
    <row r="441" spans="1:8">
      <c r="A441" s="10" t="s">
        <v>876</v>
      </c>
      <c r="B441" s="10" t="s">
        <v>877</v>
      </c>
      <c r="C441" s="11">
        <v>1537017.05</v>
      </c>
      <c r="D441" s="11">
        <v>0</v>
      </c>
      <c r="E441" s="12">
        <f t="shared" si="13"/>
        <v>1537017.05</v>
      </c>
      <c r="F441" s="11">
        <v>294641.62</v>
      </c>
      <c r="G441" s="11">
        <v>0</v>
      </c>
      <c r="H441" s="13">
        <f t="shared" si="14"/>
        <v>294641.62</v>
      </c>
    </row>
    <row r="442" spans="1:8">
      <c r="A442" s="10" t="s">
        <v>878</v>
      </c>
      <c r="B442" s="10" t="s">
        <v>879</v>
      </c>
      <c r="C442" s="11">
        <v>492751.57</v>
      </c>
      <c r="D442" s="11">
        <v>0</v>
      </c>
      <c r="E442" s="12">
        <f t="shared" si="13"/>
        <v>492751.57</v>
      </c>
      <c r="F442" s="11">
        <v>73825.19</v>
      </c>
      <c r="G442" s="11">
        <v>0</v>
      </c>
      <c r="H442" s="13">
        <f t="shared" si="14"/>
        <v>73825.19</v>
      </c>
    </row>
    <row r="443" spans="1:8">
      <c r="A443" s="10" t="s">
        <v>880</v>
      </c>
      <c r="B443" s="10" t="s">
        <v>881</v>
      </c>
      <c r="C443" s="11">
        <v>4173532.88</v>
      </c>
      <c r="D443" s="11">
        <v>0</v>
      </c>
      <c r="E443" s="12">
        <f t="shared" si="13"/>
        <v>4173532.88</v>
      </c>
      <c r="F443" s="11">
        <v>795351.12</v>
      </c>
      <c r="G443" s="11">
        <v>0</v>
      </c>
      <c r="H443" s="13">
        <f t="shared" si="14"/>
        <v>795351.12</v>
      </c>
    </row>
    <row r="444" spans="1:8">
      <c r="A444" s="10" t="s">
        <v>882</v>
      </c>
      <c r="B444" s="10" t="s">
        <v>883</v>
      </c>
      <c r="C444" s="11">
        <v>661435.25</v>
      </c>
      <c r="D444" s="11">
        <v>0</v>
      </c>
      <c r="E444" s="12">
        <f t="shared" si="13"/>
        <v>661435.25</v>
      </c>
      <c r="F444" s="11">
        <v>151522.92</v>
      </c>
      <c r="G444" s="11">
        <v>0</v>
      </c>
      <c r="H444" s="13">
        <f t="shared" si="14"/>
        <v>151522.92</v>
      </c>
    </row>
    <row r="445" spans="1:8">
      <c r="A445" s="10" t="s">
        <v>884</v>
      </c>
      <c r="B445" s="10" t="s">
        <v>885</v>
      </c>
      <c r="C445" s="11">
        <v>5747222.5</v>
      </c>
      <c r="D445" s="11">
        <v>0</v>
      </c>
      <c r="E445" s="12">
        <f t="shared" si="13"/>
        <v>5747222.5</v>
      </c>
      <c r="F445" s="11">
        <v>2088445.54</v>
      </c>
      <c r="G445" s="11">
        <v>0</v>
      </c>
      <c r="H445" s="13">
        <f t="shared" si="14"/>
        <v>2088445.54</v>
      </c>
    </row>
    <row r="446" spans="1:8">
      <c r="A446" s="10" t="s">
        <v>886</v>
      </c>
      <c r="B446" s="10" t="s">
        <v>887</v>
      </c>
      <c r="C446" s="11">
        <v>325709.05</v>
      </c>
      <c r="D446" s="11">
        <v>0</v>
      </c>
      <c r="E446" s="12">
        <f t="shared" si="13"/>
        <v>325709.05</v>
      </c>
      <c r="F446" s="11">
        <v>66904.08</v>
      </c>
      <c r="G446" s="11">
        <v>0</v>
      </c>
      <c r="H446" s="13">
        <f t="shared" si="14"/>
        <v>66904.08</v>
      </c>
    </row>
    <row r="447" spans="1:8">
      <c r="A447" s="10" t="s">
        <v>888</v>
      </c>
      <c r="B447" s="10" t="s">
        <v>889</v>
      </c>
      <c r="C447" s="11">
        <v>1996526.61</v>
      </c>
      <c r="D447" s="11">
        <v>0</v>
      </c>
      <c r="E447" s="12">
        <f t="shared" si="13"/>
        <v>1996526.61</v>
      </c>
      <c r="F447" s="11">
        <v>760827.95</v>
      </c>
      <c r="G447" s="11">
        <v>0</v>
      </c>
      <c r="H447" s="13">
        <f t="shared" si="14"/>
        <v>760827.95</v>
      </c>
    </row>
    <row r="448" spans="1:8">
      <c r="A448" s="10" t="s">
        <v>890</v>
      </c>
      <c r="B448" s="10" t="s">
        <v>891</v>
      </c>
      <c r="C448" s="11">
        <v>477614.79</v>
      </c>
      <c r="D448" s="11">
        <v>0</v>
      </c>
      <c r="E448" s="12">
        <f t="shared" si="13"/>
        <v>477614.79</v>
      </c>
      <c r="F448" s="11">
        <v>20598.55</v>
      </c>
      <c r="G448" s="11">
        <v>0</v>
      </c>
      <c r="H448" s="13">
        <f t="shared" si="14"/>
        <v>20598.55</v>
      </c>
    </row>
    <row r="449" spans="1:8">
      <c r="A449" s="10" t="s">
        <v>892</v>
      </c>
      <c r="B449" s="10" t="s">
        <v>893</v>
      </c>
      <c r="C449" s="11">
        <v>612274.45</v>
      </c>
      <c r="D449" s="11">
        <v>0</v>
      </c>
      <c r="E449" s="12">
        <f t="shared" si="13"/>
        <v>612274.45</v>
      </c>
      <c r="F449" s="11">
        <v>35759.08</v>
      </c>
      <c r="G449" s="11">
        <v>0</v>
      </c>
      <c r="H449" s="13">
        <f t="shared" si="14"/>
        <v>35759.08</v>
      </c>
    </row>
    <row r="450" spans="1:8">
      <c r="A450" s="10" t="s">
        <v>894</v>
      </c>
      <c r="B450" s="10" t="s">
        <v>895</v>
      </c>
      <c r="C450" s="11">
        <v>278346.25</v>
      </c>
      <c r="D450" s="11">
        <v>0</v>
      </c>
      <c r="E450" s="12">
        <f t="shared" si="13"/>
        <v>278346.25</v>
      </c>
      <c r="F450" s="11">
        <v>39631.61</v>
      </c>
      <c r="G450" s="11">
        <v>0</v>
      </c>
      <c r="H450" s="13">
        <f t="shared" si="14"/>
        <v>39631.61</v>
      </c>
    </row>
    <row r="451" spans="1:8">
      <c r="A451" s="10" t="s">
        <v>896</v>
      </c>
      <c r="B451" s="10" t="s">
        <v>897</v>
      </c>
      <c r="C451" s="11">
        <v>620372.81</v>
      </c>
      <c r="D451" s="11">
        <v>0</v>
      </c>
      <c r="E451" s="12">
        <f t="shared" si="13"/>
        <v>620372.81</v>
      </c>
      <c r="F451" s="11">
        <v>139987.73</v>
      </c>
      <c r="G451" s="11">
        <v>0</v>
      </c>
      <c r="H451" s="13">
        <f t="shared" si="14"/>
        <v>139987.73</v>
      </c>
    </row>
    <row r="452" spans="1:8">
      <c r="A452" s="10" t="s">
        <v>898</v>
      </c>
      <c r="B452" s="10" t="s">
        <v>899</v>
      </c>
      <c r="C452" s="11">
        <v>1891536.07</v>
      </c>
      <c r="D452" s="11">
        <v>0</v>
      </c>
      <c r="E452" s="12">
        <f t="shared" si="13"/>
        <v>1891536.07</v>
      </c>
      <c r="F452" s="11">
        <v>495024.3</v>
      </c>
      <c r="G452" s="11">
        <v>0</v>
      </c>
      <c r="H452" s="13">
        <f t="shared" si="14"/>
        <v>495024.3</v>
      </c>
    </row>
    <row r="453" spans="1:8">
      <c r="A453" s="10" t="s">
        <v>900</v>
      </c>
      <c r="B453" s="10" t="s">
        <v>901</v>
      </c>
      <c r="C453" s="11">
        <v>3719762.7</v>
      </c>
      <c r="D453" s="11">
        <v>0</v>
      </c>
      <c r="E453" s="12">
        <f t="shared" si="13"/>
        <v>3719762.7</v>
      </c>
      <c r="F453" s="11">
        <v>1408940.65</v>
      </c>
      <c r="G453" s="11">
        <v>0</v>
      </c>
      <c r="H453" s="13">
        <f t="shared" si="14"/>
        <v>1408940.65</v>
      </c>
    </row>
    <row r="454" spans="1:8">
      <c r="A454" s="10" t="s">
        <v>902</v>
      </c>
      <c r="B454" s="10" t="s">
        <v>903</v>
      </c>
      <c r="C454" s="11">
        <v>928655.93</v>
      </c>
      <c r="D454" s="11">
        <v>0</v>
      </c>
      <c r="E454" s="12">
        <f t="shared" si="13"/>
        <v>928655.93</v>
      </c>
      <c r="F454" s="11">
        <v>203431.26</v>
      </c>
      <c r="G454" s="11">
        <v>0</v>
      </c>
      <c r="H454" s="13">
        <f t="shared" si="14"/>
        <v>203431.26</v>
      </c>
    </row>
    <row r="455" spans="1:8">
      <c r="A455" s="10" t="s">
        <v>904</v>
      </c>
      <c r="B455" s="10" t="s">
        <v>905</v>
      </c>
      <c r="C455" s="11">
        <v>778819.49</v>
      </c>
      <c r="D455" s="11">
        <v>0</v>
      </c>
      <c r="E455" s="12">
        <f t="shared" si="13"/>
        <v>778819.49</v>
      </c>
      <c r="F455" s="11">
        <v>271406.46</v>
      </c>
      <c r="G455" s="11">
        <v>0</v>
      </c>
      <c r="H455" s="13">
        <f t="shared" si="14"/>
        <v>271406.46</v>
      </c>
    </row>
    <row r="456" spans="1:8">
      <c r="A456" s="10" t="s">
        <v>906</v>
      </c>
      <c r="B456" s="10" t="s">
        <v>907</v>
      </c>
      <c r="C456" s="11">
        <v>7945677.66</v>
      </c>
      <c r="D456" s="11">
        <v>0</v>
      </c>
      <c r="E456" s="12">
        <f t="shared" ref="E456:E519" si="15">C456-D456</f>
        <v>7945677.66</v>
      </c>
      <c r="F456" s="11">
        <v>1141571.51</v>
      </c>
      <c r="G456" s="11">
        <v>0</v>
      </c>
      <c r="H456" s="13">
        <f t="shared" ref="H456:H519" si="16">F456-G456</f>
        <v>1141571.51</v>
      </c>
    </row>
    <row r="457" spans="1:8">
      <c r="A457" s="10" t="s">
        <v>908</v>
      </c>
      <c r="B457" s="10" t="s">
        <v>909</v>
      </c>
      <c r="C457" s="11">
        <v>493941.38</v>
      </c>
      <c r="D457" s="11">
        <v>0</v>
      </c>
      <c r="E457" s="12">
        <f t="shared" si="15"/>
        <v>493941.38</v>
      </c>
      <c r="F457" s="11">
        <v>83959.68</v>
      </c>
      <c r="G457" s="11">
        <v>0</v>
      </c>
      <c r="H457" s="13">
        <f t="shared" si="16"/>
        <v>83959.68</v>
      </c>
    </row>
    <row r="458" spans="1:8">
      <c r="A458" s="10" t="s">
        <v>910</v>
      </c>
      <c r="B458" s="10" t="s">
        <v>911</v>
      </c>
      <c r="C458" s="11">
        <v>1512526.33</v>
      </c>
      <c r="D458" s="11">
        <v>0</v>
      </c>
      <c r="E458" s="12">
        <f t="shared" si="15"/>
        <v>1512526.33</v>
      </c>
      <c r="F458" s="11">
        <v>364264.72</v>
      </c>
      <c r="G458" s="11">
        <v>4738</v>
      </c>
      <c r="H458" s="13">
        <f t="shared" si="16"/>
        <v>359526.72</v>
      </c>
    </row>
    <row r="459" spans="1:8">
      <c r="A459" s="10" t="s">
        <v>912</v>
      </c>
      <c r="B459" s="10" t="s">
        <v>913</v>
      </c>
      <c r="C459" s="11">
        <v>693225.92</v>
      </c>
      <c r="D459" s="11">
        <v>0</v>
      </c>
      <c r="E459" s="12">
        <f t="shared" si="15"/>
        <v>693225.92</v>
      </c>
      <c r="F459" s="11">
        <v>322820.44</v>
      </c>
      <c r="G459" s="11">
        <v>0</v>
      </c>
      <c r="H459" s="13">
        <f t="shared" si="16"/>
        <v>322820.44</v>
      </c>
    </row>
    <row r="460" spans="1:8">
      <c r="A460" s="10" t="s">
        <v>914</v>
      </c>
      <c r="B460" s="10" t="s">
        <v>915</v>
      </c>
      <c r="C460" s="11">
        <v>1473458.33</v>
      </c>
      <c r="D460" s="11">
        <v>0</v>
      </c>
      <c r="E460" s="12">
        <f t="shared" si="15"/>
        <v>1473458.33</v>
      </c>
      <c r="F460" s="11">
        <v>292993.74</v>
      </c>
      <c r="G460" s="11">
        <v>0</v>
      </c>
      <c r="H460" s="13">
        <f t="shared" si="16"/>
        <v>292993.74</v>
      </c>
    </row>
    <row r="461" spans="1:8">
      <c r="A461" s="10" t="s">
        <v>916</v>
      </c>
      <c r="B461" s="10" t="s">
        <v>917</v>
      </c>
      <c r="C461" s="11">
        <v>840147.13</v>
      </c>
      <c r="D461" s="11">
        <v>0</v>
      </c>
      <c r="E461" s="12">
        <f t="shared" si="15"/>
        <v>840147.13</v>
      </c>
      <c r="F461" s="11">
        <v>239272.73</v>
      </c>
      <c r="G461" s="11">
        <v>0</v>
      </c>
      <c r="H461" s="13">
        <f t="shared" si="16"/>
        <v>239272.73</v>
      </c>
    </row>
    <row r="462" spans="1:8">
      <c r="A462" s="10" t="s">
        <v>918</v>
      </c>
      <c r="B462" s="10" t="s">
        <v>919</v>
      </c>
      <c r="C462" s="11">
        <v>431868.96</v>
      </c>
      <c r="D462" s="11">
        <v>0</v>
      </c>
      <c r="E462" s="12">
        <f t="shared" si="15"/>
        <v>431868.96</v>
      </c>
      <c r="F462" s="11">
        <v>137351.12</v>
      </c>
      <c r="G462" s="11">
        <v>0</v>
      </c>
      <c r="H462" s="13">
        <f t="shared" si="16"/>
        <v>137351.12</v>
      </c>
    </row>
    <row r="463" spans="1:8">
      <c r="A463" s="10" t="s">
        <v>920</v>
      </c>
      <c r="B463" s="10" t="s">
        <v>921</v>
      </c>
      <c r="C463" s="11">
        <v>1946415.21</v>
      </c>
      <c r="D463" s="11">
        <v>0</v>
      </c>
      <c r="E463" s="12">
        <f t="shared" si="15"/>
        <v>1946415.21</v>
      </c>
      <c r="F463" s="11">
        <v>275690.96</v>
      </c>
      <c r="G463" s="11">
        <v>0</v>
      </c>
      <c r="H463" s="13">
        <f t="shared" si="16"/>
        <v>275690.96</v>
      </c>
    </row>
    <row r="464" spans="1:8">
      <c r="A464" s="10" t="s">
        <v>922</v>
      </c>
      <c r="B464" s="10" t="s">
        <v>923</v>
      </c>
      <c r="C464" s="11">
        <v>384429.81</v>
      </c>
      <c r="D464" s="11">
        <v>0</v>
      </c>
      <c r="E464" s="12">
        <f t="shared" si="15"/>
        <v>384429.81</v>
      </c>
      <c r="F464" s="11">
        <v>95330.08</v>
      </c>
      <c r="G464" s="11">
        <v>0</v>
      </c>
      <c r="H464" s="13">
        <f t="shared" si="16"/>
        <v>95330.08</v>
      </c>
    </row>
    <row r="465" spans="1:8">
      <c r="A465" s="10" t="s">
        <v>924</v>
      </c>
      <c r="B465" s="10" t="s">
        <v>925</v>
      </c>
      <c r="C465" s="11">
        <v>831620.93</v>
      </c>
      <c r="D465" s="11">
        <v>0</v>
      </c>
      <c r="E465" s="12">
        <f t="shared" si="15"/>
        <v>831620.93</v>
      </c>
      <c r="F465" s="11">
        <v>401836.47</v>
      </c>
      <c r="G465" s="11">
        <v>0</v>
      </c>
      <c r="H465" s="13">
        <f t="shared" si="16"/>
        <v>401836.47</v>
      </c>
    </row>
    <row r="466" spans="1:8">
      <c r="A466" s="10" t="s">
        <v>926</v>
      </c>
      <c r="B466" s="10" t="s">
        <v>927</v>
      </c>
      <c r="C466" s="11">
        <v>2259304.88</v>
      </c>
      <c r="D466" s="11">
        <v>0</v>
      </c>
      <c r="E466" s="12">
        <f t="shared" si="15"/>
        <v>2259304.88</v>
      </c>
      <c r="F466" s="11">
        <v>431910.35</v>
      </c>
      <c r="G466" s="11">
        <v>0</v>
      </c>
      <c r="H466" s="13">
        <f t="shared" si="16"/>
        <v>431910.35</v>
      </c>
    </row>
    <row r="467" spans="1:8">
      <c r="A467" s="10" t="s">
        <v>928</v>
      </c>
      <c r="B467" s="10" t="s">
        <v>929</v>
      </c>
      <c r="C467" s="11">
        <v>389059.78</v>
      </c>
      <c r="D467" s="11">
        <v>0</v>
      </c>
      <c r="E467" s="12">
        <f t="shared" si="15"/>
        <v>389059.78</v>
      </c>
      <c r="F467" s="11">
        <v>43421.74</v>
      </c>
      <c r="G467" s="11">
        <v>0</v>
      </c>
      <c r="H467" s="13">
        <f t="shared" si="16"/>
        <v>43421.74</v>
      </c>
    </row>
    <row r="468" spans="1:8">
      <c r="A468" s="10" t="s">
        <v>930</v>
      </c>
      <c r="B468" s="10" t="s">
        <v>931</v>
      </c>
      <c r="C468" s="11">
        <v>717520</v>
      </c>
      <c r="D468" s="11">
        <v>0</v>
      </c>
      <c r="E468" s="12">
        <f t="shared" si="15"/>
        <v>717520</v>
      </c>
      <c r="F468" s="11">
        <v>379013.28</v>
      </c>
      <c r="G468" s="11">
        <v>0</v>
      </c>
      <c r="H468" s="13">
        <f t="shared" si="16"/>
        <v>379013.28</v>
      </c>
    </row>
    <row r="469" spans="1:8">
      <c r="A469" s="10" t="s">
        <v>932</v>
      </c>
      <c r="B469" s="10" t="s">
        <v>933</v>
      </c>
      <c r="C469" s="11">
        <v>341240.29</v>
      </c>
      <c r="D469" s="11">
        <v>0</v>
      </c>
      <c r="E469" s="12">
        <f t="shared" si="15"/>
        <v>341240.29</v>
      </c>
      <c r="F469" s="11">
        <v>43256.95</v>
      </c>
      <c r="G469" s="11">
        <v>0</v>
      </c>
      <c r="H469" s="13">
        <f t="shared" si="16"/>
        <v>43256.95</v>
      </c>
    </row>
    <row r="470" spans="1:8">
      <c r="A470" s="10" t="s">
        <v>934</v>
      </c>
      <c r="B470" s="10" t="s">
        <v>935</v>
      </c>
      <c r="C470" s="11">
        <v>214533.31</v>
      </c>
      <c r="D470" s="11">
        <v>0</v>
      </c>
      <c r="E470" s="12">
        <f t="shared" si="15"/>
        <v>214533.31</v>
      </c>
      <c r="F470" s="11">
        <v>28096.42</v>
      </c>
      <c r="G470" s="11">
        <v>0</v>
      </c>
      <c r="H470" s="13">
        <f t="shared" si="16"/>
        <v>28096.42</v>
      </c>
    </row>
    <row r="471" spans="1:8">
      <c r="A471" s="10" t="s">
        <v>936</v>
      </c>
      <c r="B471" s="10" t="s">
        <v>937</v>
      </c>
      <c r="C471" s="11">
        <v>520240.86</v>
      </c>
      <c r="D471" s="11">
        <v>0</v>
      </c>
      <c r="E471" s="12">
        <f t="shared" si="15"/>
        <v>520240.86</v>
      </c>
      <c r="F471" s="11">
        <v>134796.9</v>
      </c>
      <c r="G471" s="11">
        <v>0</v>
      </c>
      <c r="H471" s="13">
        <f t="shared" si="16"/>
        <v>134796.9</v>
      </c>
    </row>
    <row r="472" spans="1:8">
      <c r="A472" s="10" t="s">
        <v>938</v>
      </c>
      <c r="B472" s="10" t="s">
        <v>939</v>
      </c>
      <c r="C472" s="11">
        <v>6483305.01</v>
      </c>
      <c r="D472" s="11">
        <v>0</v>
      </c>
      <c r="E472" s="12">
        <f t="shared" si="15"/>
        <v>6483305.01</v>
      </c>
      <c r="F472" s="11">
        <v>1143631.36</v>
      </c>
      <c r="G472" s="11">
        <v>0</v>
      </c>
      <c r="H472" s="13">
        <f t="shared" si="16"/>
        <v>1143631.36</v>
      </c>
    </row>
    <row r="473" spans="1:8">
      <c r="A473" s="10" t="s">
        <v>940</v>
      </c>
      <c r="B473" s="10" t="s">
        <v>941</v>
      </c>
      <c r="C473" s="11">
        <v>3839756.29</v>
      </c>
      <c r="D473" s="11">
        <v>0</v>
      </c>
      <c r="E473" s="12">
        <f t="shared" si="15"/>
        <v>3839756.29</v>
      </c>
      <c r="F473" s="11">
        <v>1574717.76</v>
      </c>
      <c r="G473" s="11">
        <v>0</v>
      </c>
      <c r="H473" s="13">
        <f t="shared" si="16"/>
        <v>1574717.76</v>
      </c>
    </row>
    <row r="474" spans="1:8">
      <c r="A474" s="10" t="s">
        <v>942</v>
      </c>
      <c r="B474" s="10" t="s">
        <v>943</v>
      </c>
      <c r="C474" s="11">
        <v>4883021.48</v>
      </c>
      <c r="D474" s="11">
        <v>974562.79</v>
      </c>
      <c r="E474" s="12">
        <f t="shared" si="15"/>
        <v>3908458.69</v>
      </c>
      <c r="F474" s="11">
        <v>1169832.71</v>
      </c>
      <c r="G474" s="11">
        <v>0</v>
      </c>
      <c r="H474" s="13">
        <f t="shared" si="16"/>
        <v>1169832.71</v>
      </c>
    </row>
    <row r="475" spans="1:8">
      <c r="A475" s="10" t="s">
        <v>944</v>
      </c>
      <c r="B475" s="10" t="s">
        <v>945</v>
      </c>
      <c r="C475" s="11">
        <v>10470323.15</v>
      </c>
      <c r="D475" s="11">
        <v>0</v>
      </c>
      <c r="E475" s="12">
        <f t="shared" si="15"/>
        <v>10470323.15</v>
      </c>
      <c r="F475" s="11">
        <v>2861962.2</v>
      </c>
      <c r="G475" s="11">
        <v>0</v>
      </c>
      <c r="H475" s="13">
        <f t="shared" si="16"/>
        <v>2861962.2</v>
      </c>
    </row>
    <row r="476" spans="1:8">
      <c r="A476" s="10" t="s">
        <v>946</v>
      </c>
      <c r="B476" s="10" t="s">
        <v>947</v>
      </c>
      <c r="C476" s="11">
        <v>1433763.77</v>
      </c>
      <c r="D476" s="11">
        <v>0</v>
      </c>
      <c r="E476" s="12">
        <f t="shared" si="15"/>
        <v>1433763.77</v>
      </c>
      <c r="F476" s="11">
        <v>362040.07</v>
      </c>
      <c r="G476" s="11">
        <v>0</v>
      </c>
      <c r="H476" s="13">
        <f t="shared" si="16"/>
        <v>362040.07</v>
      </c>
    </row>
    <row r="477" spans="1:8">
      <c r="A477" s="10" t="s">
        <v>948</v>
      </c>
      <c r="B477" s="10" t="s">
        <v>949</v>
      </c>
      <c r="C477" s="11">
        <v>269264.6</v>
      </c>
      <c r="D477" s="11">
        <v>0</v>
      </c>
      <c r="E477" s="12">
        <f t="shared" si="15"/>
        <v>269264.6</v>
      </c>
      <c r="F477" s="11">
        <v>35511.9</v>
      </c>
      <c r="G477" s="11">
        <v>0</v>
      </c>
      <c r="H477" s="13">
        <f t="shared" si="16"/>
        <v>35511.9</v>
      </c>
    </row>
    <row r="478" spans="1:8">
      <c r="A478" s="10" t="s">
        <v>950</v>
      </c>
      <c r="B478" s="10" t="s">
        <v>951</v>
      </c>
      <c r="C478" s="11">
        <v>660512.4</v>
      </c>
      <c r="D478" s="11">
        <v>0</v>
      </c>
      <c r="E478" s="12">
        <f t="shared" si="15"/>
        <v>660512.4</v>
      </c>
      <c r="F478" s="11">
        <v>276926.87</v>
      </c>
      <c r="G478" s="11">
        <v>0</v>
      </c>
      <c r="H478" s="13">
        <f t="shared" si="16"/>
        <v>276926.87</v>
      </c>
    </row>
    <row r="479" spans="1:8">
      <c r="A479" s="10" t="s">
        <v>952</v>
      </c>
      <c r="B479" s="10" t="s">
        <v>953</v>
      </c>
      <c r="C479" s="11">
        <v>496641.19</v>
      </c>
      <c r="D479" s="11">
        <v>0</v>
      </c>
      <c r="E479" s="12">
        <f t="shared" si="15"/>
        <v>496641.19</v>
      </c>
      <c r="F479" s="11">
        <v>106370.9</v>
      </c>
      <c r="G479" s="11">
        <v>0</v>
      </c>
      <c r="H479" s="13">
        <f t="shared" si="16"/>
        <v>106370.9</v>
      </c>
    </row>
    <row r="480" spans="1:8">
      <c r="A480" s="10" t="s">
        <v>954</v>
      </c>
      <c r="B480" s="10" t="s">
        <v>955</v>
      </c>
      <c r="C480" s="11">
        <v>741221</v>
      </c>
      <c r="D480" s="11">
        <v>0</v>
      </c>
      <c r="E480" s="12">
        <f t="shared" si="15"/>
        <v>741221</v>
      </c>
      <c r="F480" s="11">
        <v>283436.01</v>
      </c>
      <c r="G480" s="11">
        <v>0</v>
      </c>
      <c r="H480" s="13">
        <f t="shared" si="16"/>
        <v>283436.01</v>
      </c>
    </row>
    <row r="481" spans="1:8">
      <c r="A481" s="10" t="s">
        <v>956</v>
      </c>
      <c r="B481" s="10" t="s">
        <v>957</v>
      </c>
      <c r="C481" s="11">
        <v>2348956.57</v>
      </c>
      <c r="D481" s="11">
        <v>0</v>
      </c>
      <c r="E481" s="12">
        <f t="shared" si="15"/>
        <v>2348956.57</v>
      </c>
      <c r="F481" s="11">
        <v>838360.89</v>
      </c>
      <c r="G481" s="11">
        <v>0</v>
      </c>
      <c r="H481" s="13">
        <f t="shared" si="16"/>
        <v>838360.89</v>
      </c>
    </row>
    <row r="482" spans="1:8">
      <c r="A482" s="10" t="s">
        <v>958</v>
      </c>
      <c r="B482" s="10" t="s">
        <v>959</v>
      </c>
      <c r="C482" s="11">
        <v>320466.26</v>
      </c>
      <c r="D482" s="11">
        <v>0</v>
      </c>
      <c r="E482" s="12">
        <f t="shared" si="15"/>
        <v>320466.26</v>
      </c>
      <c r="F482" s="11">
        <v>34687.95</v>
      </c>
      <c r="G482" s="11">
        <v>0</v>
      </c>
      <c r="H482" s="13">
        <f t="shared" si="16"/>
        <v>34687.95</v>
      </c>
    </row>
    <row r="483" spans="1:8">
      <c r="A483" s="10" t="s">
        <v>960</v>
      </c>
      <c r="B483" s="10" t="s">
        <v>961</v>
      </c>
      <c r="C483" s="11">
        <v>625999.89</v>
      </c>
      <c r="D483" s="11">
        <v>0</v>
      </c>
      <c r="E483" s="12">
        <f t="shared" si="15"/>
        <v>625999.89</v>
      </c>
      <c r="F483" s="11">
        <v>109337.09</v>
      </c>
      <c r="G483" s="11">
        <v>0</v>
      </c>
      <c r="H483" s="13">
        <f t="shared" si="16"/>
        <v>109337.09</v>
      </c>
    </row>
    <row r="484" spans="1:8">
      <c r="A484" s="10" t="s">
        <v>962</v>
      </c>
      <c r="B484" s="10" t="s">
        <v>963</v>
      </c>
      <c r="C484" s="11">
        <v>510456.9</v>
      </c>
      <c r="D484" s="11">
        <v>0</v>
      </c>
      <c r="E484" s="12">
        <f t="shared" si="15"/>
        <v>510456.9</v>
      </c>
      <c r="F484" s="11">
        <v>131748.31</v>
      </c>
      <c r="G484" s="11">
        <v>0</v>
      </c>
      <c r="H484" s="13">
        <f t="shared" si="16"/>
        <v>131748.31</v>
      </c>
    </row>
    <row r="485" spans="1:8">
      <c r="A485" s="10" t="s">
        <v>964</v>
      </c>
      <c r="B485" s="10" t="s">
        <v>965</v>
      </c>
      <c r="C485" s="11">
        <v>158709.3</v>
      </c>
      <c r="D485" s="11">
        <v>0</v>
      </c>
      <c r="E485" s="12">
        <f t="shared" si="15"/>
        <v>158709.3</v>
      </c>
      <c r="F485" s="11">
        <v>14336.59</v>
      </c>
      <c r="G485" s="11">
        <v>0</v>
      </c>
      <c r="H485" s="13">
        <f t="shared" si="16"/>
        <v>14336.59</v>
      </c>
    </row>
    <row r="486" spans="1:8">
      <c r="A486" s="10" t="s">
        <v>966</v>
      </c>
      <c r="B486" s="10" t="s">
        <v>967</v>
      </c>
      <c r="C486" s="11">
        <v>548432.08</v>
      </c>
      <c r="D486" s="11">
        <v>0</v>
      </c>
      <c r="E486" s="12">
        <f t="shared" si="15"/>
        <v>548432.08</v>
      </c>
      <c r="F486" s="11">
        <v>111314.55</v>
      </c>
      <c r="G486" s="11">
        <v>0</v>
      </c>
      <c r="H486" s="13">
        <f t="shared" si="16"/>
        <v>111314.55</v>
      </c>
    </row>
    <row r="487" spans="1:8">
      <c r="A487" s="10" t="s">
        <v>968</v>
      </c>
      <c r="B487" s="10" t="s">
        <v>969</v>
      </c>
      <c r="C487" s="11">
        <v>831318.71</v>
      </c>
      <c r="D487" s="11">
        <v>0</v>
      </c>
      <c r="E487" s="12">
        <f t="shared" si="15"/>
        <v>831318.71</v>
      </c>
      <c r="F487" s="11">
        <v>156384.17</v>
      </c>
      <c r="G487" s="11">
        <v>0</v>
      </c>
      <c r="H487" s="13">
        <f t="shared" si="16"/>
        <v>156384.17</v>
      </c>
    </row>
    <row r="488" spans="1:8">
      <c r="A488" s="10" t="s">
        <v>970</v>
      </c>
      <c r="B488" s="10" t="s">
        <v>971</v>
      </c>
      <c r="C488" s="11">
        <v>8924539.41</v>
      </c>
      <c r="D488" s="11">
        <v>0</v>
      </c>
      <c r="E488" s="12">
        <f t="shared" si="15"/>
        <v>8924539.41</v>
      </c>
      <c r="F488" s="11">
        <v>4600891.58</v>
      </c>
      <c r="G488" s="11">
        <v>0</v>
      </c>
      <c r="H488" s="13">
        <f t="shared" si="16"/>
        <v>4600891.58</v>
      </c>
    </row>
    <row r="489" spans="1:8">
      <c r="A489" s="10" t="s">
        <v>972</v>
      </c>
      <c r="B489" s="10" t="s">
        <v>973</v>
      </c>
      <c r="C489" s="11">
        <v>2295384.18</v>
      </c>
      <c r="D489" s="11">
        <v>0</v>
      </c>
      <c r="E489" s="12">
        <f t="shared" si="15"/>
        <v>2295384.18</v>
      </c>
      <c r="F489" s="11">
        <v>896943.16</v>
      </c>
      <c r="G489" s="11">
        <v>0</v>
      </c>
      <c r="H489" s="13">
        <f t="shared" si="16"/>
        <v>896943.16</v>
      </c>
    </row>
    <row r="490" spans="1:8">
      <c r="A490" s="10" t="s">
        <v>974</v>
      </c>
      <c r="B490" s="10" t="s">
        <v>975</v>
      </c>
      <c r="C490" s="11">
        <v>912269.98</v>
      </c>
      <c r="D490" s="11">
        <v>0</v>
      </c>
      <c r="E490" s="12">
        <f t="shared" si="15"/>
        <v>912269.98</v>
      </c>
      <c r="F490" s="11">
        <v>367313.3</v>
      </c>
      <c r="G490" s="11">
        <v>0</v>
      </c>
      <c r="H490" s="13">
        <f t="shared" si="16"/>
        <v>367313.3</v>
      </c>
    </row>
    <row r="491" spans="1:8">
      <c r="A491" s="10" t="s">
        <v>976</v>
      </c>
      <c r="B491" s="10" t="s">
        <v>977</v>
      </c>
      <c r="C491" s="11">
        <v>1039618.93</v>
      </c>
      <c r="D491" s="11">
        <v>0</v>
      </c>
      <c r="E491" s="12">
        <f t="shared" si="15"/>
        <v>1039618.93</v>
      </c>
      <c r="F491" s="11">
        <v>258223.39</v>
      </c>
      <c r="G491" s="11">
        <v>0</v>
      </c>
      <c r="H491" s="13">
        <f t="shared" si="16"/>
        <v>258223.39</v>
      </c>
    </row>
    <row r="492" spans="1:8">
      <c r="A492" s="10" t="s">
        <v>978</v>
      </c>
      <c r="B492" s="10" t="s">
        <v>979</v>
      </c>
      <c r="C492" s="11">
        <v>518629.13</v>
      </c>
      <c r="D492" s="11">
        <v>0</v>
      </c>
      <c r="E492" s="12">
        <f t="shared" si="15"/>
        <v>518629.13</v>
      </c>
      <c r="F492" s="11">
        <v>199311.55</v>
      </c>
      <c r="G492" s="11">
        <v>0</v>
      </c>
      <c r="H492" s="13">
        <f t="shared" si="16"/>
        <v>199311.55</v>
      </c>
    </row>
    <row r="493" spans="1:8">
      <c r="A493" s="10" t="s">
        <v>980</v>
      </c>
      <c r="B493" s="10" t="s">
        <v>981</v>
      </c>
      <c r="C493" s="11">
        <v>558078.76</v>
      </c>
      <c r="D493" s="11">
        <v>0</v>
      </c>
      <c r="E493" s="12">
        <f t="shared" si="15"/>
        <v>558078.76</v>
      </c>
      <c r="F493" s="11">
        <v>161986.98</v>
      </c>
      <c r="G493" s="11">
        <v>0</v>
      </c>
      <c r="H493" s="13">
        <f t="shared" si="16"/>
        <v>161986.98</v>
      </c>
    </row>
    <row r="494" spans="1:8">
      <c r="A494" s="10" t="s">
        <v>982</v>
      </c>
      <c r="B494" s="10" t="s">
        <v>983</v>
      </c>
      <c r="C494" s="11">
        <v>136479.88</v>
      </c>
      <c r="D494" s="11">
        <v>0</v>
      </c>
      <c r="E494" s="12">
        <f t="shared" si="15"/>
        <v>136479.88</v>
      </c>
      <c r="F494" s="11">
        <v>10711.25</v>
      </c>
      <c r="G494" s="11">
        <v>0</v>
      </c>
      <c r="H494" s="13">
        <f t="shared" si="16"/>
        <v>10711.25</v>
      </c>
    </row>
    <row r="495" spans="1:8">
      <c r="A495" s="10" t="s">
        <v>984</v>
      </c>
      <c r="B495" s="10" t="s">
        <v>985</v>
      </c>
      <c r="C495" s="11">
        <v>1445126.67</v>
      </c>
      <c r="D495" s="11">
        <v>0</v>
      </c>
      <c r="E495" s="12">
        <f t="shared" si="15"/>
        <v>1445126.67</v>
      </c>
      <c r="F495" s="11">
        <v>404473.08</v>
      </c>
      <c r="G495" s="11">
        <v>0</v>
      </c>
      <c r="H495" s="13">
        <f t="shared" si="16"/>
        <v>404473.08</v>
      </c>
    </row>
    <row r="496" spans="1:8">
      <c r="A496" s="10" t="s">
        <v>986</v>
      </c>
      <c r="B496" s="10" t="s">
        <v>987</v>
      </c>
      <c r="C496" s="11">
        <v>950914.68</v>
      </c>
      <c r="D496" s="11">
        <v>0</v>
      </c>
      <c r="E496" s="12">
        <f t="shared" si="15"/>
        <v>950914.68</v>
      </c>
      <c r="F496" s="11">
        <v>245040.32</v>
      </c>
      <c r="G496" s="11">
        <v>0</v>
      </c>
      <c r="H496" s="13">
        <f t="shared" si="16"/>
        <v>245040.32</v>
      </c>
    </row>
    <row r="497" spans="1:8">
      <c r="A497" s="10" t="s">
        <v>988</v>
      </c>
      <c r="B497" s="10" t="s">
        <v>989</v>
      </c>
      <c r="C497" s="11">
        <v>1332656.14</v>
      </c>
      <c r="D497" s="11">
        <v>0</v>
      </c>
      <c r="E497" s="12">
        <f t="shared" si="15"/>
        <v>1332656.14</v>
      </c>
      <c r="F497" s="11">
        <v>406203.36</v>
      </c>
      <c r="G497" s="11">
        <v>0</v>
      </c>
      <c r="H497" s="13">
        <f t="shared" si="16"/>
        <v>406203.36</v>
      </c>
    </row>
    <row r="498" spans="1:8">
      <c r="A498" s="10" t="s">
        <v>990</v>
      </c>
      <c r="B498" s="10" t="s">
        <v>991</v>
      </c>
      <c r="C498" s="11">
        <v>1282062.47</v>
      </c>
      <c r="D498" s="11">
        <v>0</v>
      </c>
      <c r="E498" s="12">
        <f t="shared" si="15"/>
        <v>1282062.47</v>
      </c>
      <c r="F498" s="11">
        <v>227737.54</v>
      </c>
      <c r="G498" s="11">
        <v>0</v>
      </c>
      <c r="H498" s="13">
        <f t="shared" si="16"/>
        <v>227737.54</v>
      </c>
    </row>
    <row r="499" spans="1:8">
      <c r="A499" s="10" t="s">
        <v>992</v>
      </c>
      <c r="B499" s="10" t="s">
        <v>993</v>
      </c>
      <c r="C499" s="11">
        <v>218723.67</v>
      </c>
      <c r="D499" s="11">
        <v>0</v>
      </c>
      <c r="E499" s="12">
        <f t="shared" si="15"/>
        <v>218723.67</v>
      </c>
      <c r="F499" s="11">
        <v>44904.83</v>
      </c>
      <c r="G499" s="11">
        <v>0</v>
      </c>
      <c r="H499" s="13">
        <f t="shared" si="16"/>
        <v>44904.83</v>
      </c>
    </row>
    <row r="500" spans="1:8">
      <c r="A500" s="10" t="s">
        <v>994</v>
      </c>
      <c r="B500" s="10" t="s">
        <v>995</v>
      </c>
      <c r="C500" s="11">
        <v>2538297.45</v>
      </c>
      <c r="D500" s="11">
        <v>0</v>
      </c>
      <c r="E500" s="12">
        <f t="shared" si="15"/>
        <v>2538297.45</v>
      </c>
      <c r="F500" s="11">
        <v>519083.4</v>
      </c>
      <c r="G500" s="11">
        <v>0</v>
      </c>
      <c r="H500" s="13">
        <f t="shared" si="16"/>
        <v>519083.4</v>
      </c>
    </row>
    <row r="501" spans="1:8">
      <c r="A501" s="10" t="s">
        <v>996</v>
      </c>
      <c r="B501" s="10" t="s">
        <v>997</v>
      </c>
      <c r="C501" s="11">
        <v>1237507.53</v>
      </c>
      <c r="D501" s="11">
        <v>0</v>
      </c>
      <c r="E501" s="12">
        <f t="shared" si="15"/>
        <v>1237507.53</v>
      </c>
      <c r="F501" s="11">
        <v>249572</v>
      </c>
      <c r="G501" s="11">
        <v>0</v>
      </c>
      <c r="H501" s="13">
        <f t="shared" si="16"/>
        <v>249572</v>
      </c>
    </row>
    <row r="502" spans="1:8">
      <c r="A502" s="10" t="s">
        <v>998</v>
      </c>
      <c r="B502" s="10" t="s">
        <v>999</v>
      </c>
      <c r="C502" s="11">
        <v>354511.81</v>
      </c>
      <c r="D502" s="11">
        <v>0</v>
      </c>
      <c r="E502" s="12">
        <f t="shared" si="15"/>
        <v>354511.81</v>
      </c>
      <c r="F502" s="11">
        <v>155972.2</v>
      </c>
      <c r="G502" s="11">
        <v>0</v>
      </c>
      <c r="H502" s="13">
        <f t="shared" si="16"/>
        <v>155972.2</v>
      </c>
    </row>
    <row r="503" spans="1:8">
      <c r="A503" s="10" t="s">
        <v>1000</v>
      </c>
      <c r="B503" s="10" t="s">
        <v>1001</v>
      </c>
      <c r="C503" s="11">
        <v>1882288.99</v>
      </c>
      <c r="D503" s="11">
        <v>0</v>
      </c>
      <c r="E503" s="12">
        <f t="shared" si="15"/>
        <v>1882288.99</v>
      </c>
      <c r="F503" s="11">
        <v>348774.61</v>
      </c>
      <c r="G503" s="11">
        <v>0</v>
      </c>
      <c r="H503" s="13">
        <f t="shared" si="16"/>
        <v>348774.61</v>
      </c>
    </row>
    <row r="504" spans="1:8">
      <c r="A504" s="10" t="s">
        <v>1002</v>
      </c>
      <c r="B504" s="10" t="s">
        <v>1003</v>
      </c>
      <c r="C504" s="11">
        <v>1846229.44</v>
      </c>
      <c r="D504" s="11">
        <v>0</v>
      </c>
      <c r="E504" s="12">
        <f t="shared" si="15"/>
        <v>1846229.44</v>
      </c>
      <c r="F504" s="11">
        <v>625619.09</v>
      </c>
      <c r="G504" s="11">
        <v>0</v>
      </c>
      <c r="H504" s="13">
        <f t="shared" si="16"/>
        <v>625619.09</v>
      </c>
    </row>
    <row r="505" spans="1:8">
      <c r="A505" s="10" t="s">
        <v>1004</v>
      </c>
      <c r="B505" s="10" t="s">
        <v>1005</v>
      </c>
      <c r="C505" s="11">
        <v>329376.16</v>
      </c>
      <c r="D505" s="11">
        <v>0</v>
      </c>
      <c r="E505" s="12">
        <f t="shared" si="15"/>
        <v>329376.16</v>
      </c>
      <c r="F505" s="11">
        <v>158361.63</v>
      </c>
      <c r="G505" s="11">
        <v>0</v>
      </c>
      <c r="H505" s="13">
        <f t="shared" si="16"/>
        <v>158361.63</v>
      </c>
    </row>
    <row r="506" spans="1:8">
      <c r="A506" s="10" t="s">
        <v>1006</v>
      </c>
      <c r="B506" s="10" t="s">
        <v>1007</v>
      </c>
      <c r="C506" s="11">
        <v>2187701.23</v>
      </c>
      <c r="D506" s="11">
        <v>0</v>
      </c>
      <c r="E506" s="12">
        <f t="shared" si="15"/>
        <v>2187701.23</v>
      </c>
      <c r="F506" s="11">
        <v>658411.97</v>
      </c>
      <c r="G506" s="11">
        <v>0</v>
      </c>
      <c r="H506" s="13">
        <f t="shared" si="16"/>
        <v>658411.97</v>
      </c>
    </row>
    <row r="507" spans="1:8">
      <c r="A507" s="10" t="s">
        <v>1008</v>
      </c>
      <c r="B507" s="10" t="s">
        <v>1009</v>
      </c>
      <c r="C507" s="11">
        <v>310904.02</v>
      </c>
      <c r="D507" s="11">
        <v>0</v>
      </c>
      <c r="E507" s="12">
        <f t="shared" si="15"/>
        <v>310904.02</v>
      </c>
      <c r="F507" s="11">
        <v>82229.4</v>
      </c>
      <c r="G507" s="11">
        <v>0</v>
      </c>
      <c r="H507" s="13">
        <f t="shared" si="16"/>
        <v>82229.4</v>
      </c>
    </row>
    <row r="508" spans="1:8">
      <c r="A508" s="10" t="s">
        <v>1010</v>
      </c>
      <c r="B508" s="10" t="s">
        <v>1011</v>
      </c>
      <c r="C508" s="11">
        <v>2690954.38</v>
      </c>
      <c r="D508" s="11">
        <v>0</v>
      </c>
      <c r="E508" s="12">
        <f t="shared" si="15"/>
        <v>2690954.38</v>
      </c>
      <c r="F508" s="11">
        <v>419304.03</v>
      </c>
      <c r="G508" s="11">
        <v>0</v>
      </c>
      <c r="H508" s="13">
        <f t="shared" si="16"/>
        <v>419304.03</v>
      </c>
    </row>
    <row r="509" spans="1:8">
      <c r="A509" s="10" t="s">
        <v>1012</v>
      </c>
      <c r="B509" s="10" t="s">
        <v>1013</v>
      </c>
      <c r="C509" s="11">
        <v>96964.48</v>
      </c>
      <c r="D509" s="11">
        <v>0</v>
      </c>
      <c r="E509" s="12">
        <f t="shared" si="15"/>
        <v>96964.48</v>
      </c>
      <c r="F509" s="11">
        <v>35017.53</v>
      </c>
      <c r="G509" s="11">
        <v>0</v>
      </c>
      <c r="H509" s="13">
        <f t="shared" si="16"/>
        <v>35017.53</v>
      </c>
    </row>
    <row r="510" spans="1:8">
      <c r="A510" s="10" t="s">
        <v>1014</v>
      </c>
      <c r="B510" s="10" t="s">
        <v>1015</v>
      </c>
      <c r="C510" s="11">
        <v>399279.98</v>
      </c>
      <c r="D510" s="11">
        <v>0</v>
      </c>
      <c r="E510" s="12">
        <f t="shared" si="15"/>
        <v>399279.98</v>
      </c>
      <c r="F510" s="11">
        <v>131006.76</v>
      </c>
      <c r="G510" s="11">
        <v>0</v>
      </c>
      <c r="H510" s="13">
        <f t="shared" si="16"/>
        <v>131006.76</v>
      </c>
    </row>
    <row r="511" spans="1:8">
      <c r="A511" s="10" t="s">
        <v>1016</v>
      </c>
      <c r="B511" s="10" t="s">
        <v>1017</v>
      </c>
      <c r="C511" s="11">
        <v>1034928.03</v>
      </c>
      <c r="D511" s="11">
        <v>0</v>
      </c>
      <c r="E511" s="12">
        <f t="shared" si="15"/>
        <v>1034928.03</v>
      </c>
      <c r="F511" s="11">
        <v>632869.78</v>
      </c>
      <c r="G511" s="11">
        <v>0</v>
      </c>
      <c r="H511" s="13">
        <f t="shared" si="16"/>
        <v>632869.78</v>
      </c>
    </row>
    <row r="512" spans="1:8">
      <c r="A512" s="10" t="s">
        <v>1018</v>
      </c>
      <c r="B512" s="10" t="s">
        <v>1019</v>
      </c>
      <c r="C512" s="11">
        <v>224215.75</v>
      </c>
      <c r="D512" s="11">
        <v>0</v>
      </c>
      <c r="E512" s="12">
        <f t="shared" si="15"/>
        <v>224215.75</v>
      </c>
      <c r="F512" s="11">
        <v>65750.56</v>
      </c>
      <c r="G512" s="11">
        <v>0</v>
      </c>
      <c r="H512" s="13">
        <f t="shared" si="16"/>
        <v>65750.56</v>
      </c>
    </row>
    <row r="513" spans="1:8">
      <c r="A513" s="10" t="s">
        <v>1020</v>
      </c>
      <c r="B513" s="10" t="s">
        <v>1021</v>
      </c>
      <c r="C513" s="11">
        <v>922617.89</v>
      </c>
      <c r="D513" s="11">
        <v>0</v>
      </c>
      <c r="E513" s="12">
        <f t="shared" si="15"/>
        <v>922617.89</v>
      </c>
      <c r="F513" s="11">
        <v>259953.67</v>
      </c>
      <c r="G513" s="11">
        <v>18998</v>
      </c>
      <c r="H513" s="13">
        <f t="shared" si="16"/>
        <v>240955.67</v>
      </c>
    </row>
    <row r="514" spans="1:8">
      <c r="A514" s="10" t="s">
        <v>1022</v>
      </c>
      <c r="B514" s="10" t="s">
        <v>1023</v>
      </c>
      <c r="C514" s="11">
        <v>434214.01</v>
      </c>
      <c r="D514" s="11">
        <v>0</v>
      </c>
      <c r="E514" s="12">
        <f t="shared" si="15"/>
        <v>434214.01</v>
      </c>
      <c r="F514" s="11">
        <v>133313.8</v>
      </c>
      <c r="G514" s="11">
        <v>0</v>
      </c>
      <c r="H514" s="13">
        <f t="shared" si="16"/>
        <v>133313.8</v>
      </c>
    </row>
    <row r="515" spans="1:8">
      <c r="A515" s="10" t="s">
        <v>1024</v>
      </c>
      <c r="B515" s="10" t="s">
        <v>1025</v>
      </c>
      <c r="C515" s="11">
        <v>4071095.79</v>
      </c>
      <c r="D515" s="11">
        <v>0</v>
      </c>
      <c r="E515" s="12">
        <f t="shared" si="15"/>
        <v>4071095.79</v>
      </c>
      <c r="F515" s="11">
        <v>937975.46</v>
      </c>
      <c r="G515" s="11">
        <v>0</v>
      </c>
      <c r="H515" s="13">
        <f t="shared" si="16"/>
        <v>937975.46</v>
      </c>
    </row>
    <row r="516" spans="1:8">
      <c r="A516" s="10" t="s">
        <v>1026</v>
      </c>
      <c r="B516" s="10" t="s">
        <v>1027</v>
      </c>
      <c r="C516" s="11">
        <v>461208.6</v>
      </c>
      <c r="D516" s="11">
        <v>0</v>
      </c>
      <c r="E516" s="12">
        <f t="shared" si="15"/>
        <v>461208.6</v>
      </c>
      <c r="F516" s="11">
        <v>62619.59</v>
      </c>
      <c r="G516" s="11">
        <v>0</v>
      </c>
      <c r="H516" s="13">
        <f t="shared" si="16"/>
        <v>62619.59</v>
      </c>
    </row>
    <row r="517" spans="1:8">
      <c r="A517" s="10" t="s">
        <v>1028</v>
      </c>
      <c r="B517" s="10" t="s">
        <v>1029</v>
      </c>
      <c r="C517" s="11">
        <v>1702910.74</v>
      </c>
      <c r="D517" s="11">
        <v>0</v>
      </c>
      <c r="E517" s="12">
        <f t="shared" si="15"/>
        <v>1702910.74</v>
      </c>
      <c r="F517" s="11">
        <v>274784.62</v>
      </c>
      <c r="G517" s="11">
        <v>0</v>
      </c>
      <c r="H517" s="13">
        <f t="shared" si="16"/>
        <v>274784.62</v>
      </c>
    </row>
    <row r="518" spans="1:8">
      <c r="A518" s="10" t="s">
        <v>1030</v>
      </c>
      <c r="B518" s="10" t="s">
        <v>1031</v>
      </c>
      <c r="C518" s="11">
        <v>426435.55</v>
      </c>
      <c r="D518" s="11">
        <v>0</v>
      </c>
      <c r="E518" s="12">
        <f t="shared" si="15"/>
        <v>426435.55</v>
      </c>
      <c r="F518" s="11">
        <v>90716</v>
      </c>
      <c r="G518" s="11">
        <v>0</v>
      </c>
      <c r="H518" s="13">
        <f t="shared" si="16"/>
        <v>90716</v>
      </c>
    </row>
    <row r="519" spans="1:8">
      <c r="A519" s="10" t="s">
        <v>1032</v>
      </c>
      <c r="B519" s="10" t="s">
        <v>1033</v>
      </c>
      <c r="C519" s="11">
        <v>1694938.31</v>
      </c>
      <c r="D519" s="11">
        <v>0</v>
      </c>
      <c r="E519" s="12">
        <f t="shared" si="15"/>
        <v>1694938.31</v>
      </c>
      <c r="F519" s="11">
        <v>743772.36</v>
      </c>
      <c r="G519" s="11">
        <v>0</v>
      </c>
      <c r="H519" s="13">
        <f t="shared" si="16"/>
        <v>743772.36</v>
      </c>
    </row>
    <row r="520" spans="1:8">
      <c r="A520" s="10" t="s">
        <v>1034</v>
      </c>
      <c r="B520" s="10" t="s">
        <v>1035</v>
      </c>
      <c r="C520" s="11">
        <v>741747.12</v>
      </c>
      <c r="D520" s="11">
        <v>0</v>
      </c>
      <c r="E520" s="12">
        <f t="shared" ref="E520:E576" si="17">C520-D520</f>
        <v>741747.12</v>
      </c>
      <c r="F520" s="11">
        <v>77532.93</v>
      </c>
      <c r="G520" s="11">
        <v>0</v>
      </c>
      <c r="H520" s="13">
        <f t="shared" ref="H520:H576" si="18">F520-G520</f>
        <v>77532.93</v>
      </c>
    </row>
    <row r="521" spans="1:8">
      <c r="A521" s="10" t="s">
        <v>1036</v>
      </c>
      <c r="B521" s="10" t="s">
        <v>1037</v>
      </c>
      <c r="C521" s="11">
        <v>8034068.93</v>
      </c>
      <c r="D521" s="11">
        <v>0</v>
      </c>
      <c r="E521" s="12">
        <f t="shared" si="17"/>
        <v>8034068.93</v>
      </c>
      <c r="F521" s="11">
        <v>5581300.05</v>
      </c>
      <c r="G521" s="11">
        <v>3080284</v>
      </c>
      <c r="H521" s="13">
        <f t="shared" si="18"/>
        <v>2501016.05</v>
      </c>
    </row>
    <row r="522" spans="1:8">
      <c r="A522" s="10" t="s">
        <v>1038</v>
      </c>
      <c r="B522" s="10" t="s">
        <v>1039</v>
      </c>
      <c r="C522" s="11">
        <v>1189584.84</v>
      </c>
      <c r="D522" s="11">
        <v>0</v>
      </c>
      <c r="E522" s="12">
        <f t="shared" si="17"/>
        <v>1189584.84</v>
      </c>
      <c r="F522" s="11">
        <v>433393.44</v>
      </c>
      <c r="G522" s="11">
        <v>0</v>
      </c>
      <c r="H522" s="13">
        <f t="shared" si="18"/>
        <v>433393.44</v>
      </c>
    </row>
    <row r="523" spans="1:8">
      <c r="A523" s="10" t="s">
        <v>1040</v>
      </c>
      <c r="B523" s="10" t="s">
        <v>1041</v>
      </c>
      <c r="C523" s="11">
        <v>2367894.28</v>
      </c>
      <c r="D523" s="11">
        <v>0</v>
      </c>
      <c r="E523" s="12">
        <f t="shared" si="17"/>
        <v>2367894.28</v>
      </c>
      <c r="F523" s="11">
        <v>496754.57</v>
      </c>
      <c r="G523" s="11">
        <v>0</v>
      </c>
      <c r="H523" s="13">
        <f t="shared" si="18"/>
        <v>496754.57</v>
      </c>
    </row>
    <row r="524" spans="1:8">
      <c r="A524" s="10" t="s">
        <v>1042</v>
      </c>
      <c r="B524" s="10" t="s">
        <v>1043</v>
      </c>
      <c r="C524" s="11">
        <v>133822.04</v>
      </c>
      <c r="D524" s="11">
        <v>0</v>
      </c>
      <c r="E524" s="12">
        <f t="shared" si="17"/>
        <v>133822.04</v>
      </c>
      <c r="F524" s="11">
        <v>9310.54</v>
      </c>
      <c r="G524" s="11">
        <v>0</v>
      </c>
      <c r="H524" s="13">
        <f t="shared" si="18"/>
        <v>9310.54</v>
      </c>
    </row>
    <row r="525" spans="1:8">
      <c r="A525" s="10" t="s">
        <v>1044</v>
      </c>
      <c r="B525" s="10" t="s">
        <v>1045</v>
      </c>
      <c r="C525" s="11">
        <v>472924.29</v>
      </c>
      <c r="D525" s="11">
        <v>0</v>
      </c>
      <c r="E525" s="12">
        <f t="shared" si="17"/>
        <v>472924.29</v>
      </c>
      <c r="F525" s="11">
        <v>278986.73</v>
      </c>
      <c r="G525" s="11">
        <v>0</v>
      </c>
      <c r="H525" s="13">
        <f t="shared" si="18"/>
        <v>278986.73</v>
      </c>
    </row>
    <row r="526" spans="1:8">
      <c r="A526" s="10" t="s">
        <v>1046</v>
      </c>
      <c r="B526" s="10" t="s">
        <v>1047</v>
      </c>
      <c r="C526" s="11">
        <v>1299373.14</v>
      </c>
      <c r="D526" s="11">
        <v>0</v>
      </c>
      <c r="E526" s="12">
        <f t="shared" si="17"/>
        <v>1299373.14</v>
      </c>
      <c r="F526" s="11">
        <v>609140.25</v>
      </c>
      <c r="G526" s="11">
        <v>0</v>
      </c>
      <c r="H526" s="13">
        <f t="shared" si="18"/>
        <v>609140.25</v>
      </c>
    </row>
    <row r="527" spans="1:8">
      <c r="A527" s="10" t="s">
        <v>1048</v>
      </c>
      <c r="B527" s="10" t="s">
        <v>1049</v>
      </c>
      <c r="C527" s="11">
        <v>210962.7</v>
      </c>
      <c r="D527" s="11">
        <v>0</v>
      </c>
      <c r="E527" s="12">
        <f t="shared" si="17"/>
        <v>210962.7</v>
      </c>
      <c r="F527" s="11">
        <v>20598.55</v>
      </c>
      <c r="G527" s="11">
        <v>0</v>
      </c>
      <c r="H527" s="13">
        <f t="shared" si="18"/>
        <v>20598.55</v>
      </c>
    </row>
    <row r="528" spans="1:8">
      <c r="A528" s="10" t="s">
        <v>1050</v>
      </c>
      <c r="B528" s="10" t="s">
        <v>1051</v>
      </c>
      <c r="C528" s="11">
        <v>454109.64</v>
      </c>
      <c r="D528" s="11">
        <v>0</v>
      </c>
      <c r="E528" s="12">
        <f t="shared" si="17"/>
        <v>454109.64</v>
      </c>
      <c r="F528" s="11">
        <v>99285</v>
      </c>
      <c r="G528" s="11">
        <v>0</v>
      </c>
      <c r="H528" s="13">
        <f t="shared" si="18"/>
        <v>99285</v>
      </c>
    </row>
    <row r="529" spans="1:8">
      <c r="A529" s="10" t="s">
        <v>1052</v>
      </c>
      <c r="B529" s="10" t="s">
        <v>1053</v>
      </c>
      <c r="C529" s="11">
        <v>535930.33</v>
      </c>
      <c r="D529" s="11">
        <v>0</v>
      </c>
      <c r="E529" s="12">
        <f t="shared" si="17"/>
        <v>535930.33</v>
      </c>
      <c r="F529" s="11">
        <v>134549.71</v>
      </c>
      <c r="G529" s="11">
        <v>0</v>
      </c>
      <c r="H529" s="13">
        <f t="shared" si="18"/>
        <v>134549.71</v>
      </c>
    </row>
    <row r="530" spans="1:8">
      <c r="A530" s="10" t="s">
        <v>1054</v>
      </c>
      <c r="B530" s="10" t="s">
        <v>1055</v>
      </c>
      <c r="C530" s="11">
        <v>175548.28</v>
      </c>
      <c r="D530" s="11">
        <v>0</v>
      </c>
      <c r="E530" s="12">
        <f t="shared" si="17"/>
        <v>175548.28</v>
      </c>
      <c r="F530" s="11">
        <v>26942.9</v>
      </c>
      <c r="G530" s="11">
        <v>0</v>
      </c>
      <c r="H530" s="13">
        <f t="shared" si="18"/>
        <v>26942.9</v>
      </c>
    </row>
    <row r="531" spans="1:8">
      <c r="A531" s="10" t="s">
        <v>1056</v>
      </c>
      <c r="B531" s="10" t="s">
        <v>1057</v>
      </c>
      <c r="C531" s="11">
        <v>1575741.25</v>
      </c>
      <c r="D531" s="11">
        <v>0</v>
      </c>
      <c r="E531" s="12">
        <f t="shared" si="17"/>
        <v>1575741.25</v>
      </c>
      <c r="F531" s="11">
        <v>1028526.68</v>
      </c>
      <c r="G531" s="11">
        <v>20970</v>
      </c>
      <c r="H531" s="13">
        <f t="shared" si="18"/>
        <v>1007556.68</v>
      </c>
    </row>
    <row r="532" spans="1:8">
      <c r="A532" s="10" t="s">
        <v>1058</v>
      </c>
      <c r="B532" s="10" t="s">
        <v>1059</v>
      </c>
      <c r="C532" s="11">
        <v>3657288.6</v>
      </c>
      <c r="D532" s="11">
        <v>0</v>
      </c>
      <c r="E532" s="12">
        <f t="shared" si="17"/>
        <v>3657288.6</v>
      </c>
      <c r="F532" s="11">
        <v>1374994.25</v>
      </c>
      <c r="G532" s="11">
        <v>4082</v>
      </c>
      <c r="H532" s="13">
        <f t="shared" si="18"/>
        <v>1370912.25</v>
      </c>
    </row>
    <row r="533" spans="1:8">
      <c r="A533" s="10" t="s">
        <v>1060</v>
      </c>
      <c r="B533" s="10" t="s">
        <v>1061</v>
      </c>
      <c r="C533" s="11">
        <v>1062466.81</v>
      </c>
      <c r="D533" s="11">
        <v>0</v>
      </c>
      <c r="E533" s="12">
        <f t="shared" si="17"/>
        <v>1062466.81</v>
      </c>
      <c r="F533" s="11">
        <v>205161.53</v>
      </c>
      <c r="G533" s="11">
        <v>0</v>
      </c>
      <c r="H533" s="13">
        <f t="shared" si="18"/>
        <v>205161.53</v>
      </c>
    </row>
    <row r="534" spans="1:8">
      <c r="A534" s="10" t="s">
        <v>1062</v>
      </c>
      <c r="B534" s="10" t="s">
        <v>1063</v>
      </c>
      <c r="C534" s="11">
        <v>453529.69</v>
      </c>
      <c r="D534" s="11">
        <v>0</v>
      </c>
      <c r="E534" s="12">
        <f t="shared" si="17"/>
        <v>453529.69</v>
      </c>
      <c r="F534" s="11">
        <v>74484.35</v>
      </c>
      <c r="G534" s="11">
        <v>0</v>
      </c>
      <c r="H534" s="13">
        <f t="shared" si="18"/>
        <v>74484.35</v>
      </c>
    </row>
    <row r="535" spans="1:8">
      <c r="A535" s="10" t="s">
        <v>1064</v>
      </c>
      <c r="B535" s="10" t="s">
        <v>1065</v>
      </c>
      <c r="C535" s="11">
        <v>662615.58</v>
      </c>
      <c r="D535" s="11">
        <v>0</v>
      </c>
      <c r="E535" s="12">
        <f t="shared" si="17"/>
        <v>662615.58</v>
      </c>
      <c r="F535" s="11">
        <v>121449.04</v>
      </c>
      <c r="G535" s="11">
        <v>0</v>
      </c>
      <c r="H535" s="13">
        <f t="shared" si="18"/>
        <v>121449.04</v>
      </c>
    </row>
    <row r="536" spans="1:8">
      <c r="A536" s="10" t="s">
        <v>1066</v>
      </c>
      <c r="B536" s="10" t="s">
        <v>1067</v>
      </c>
      <c r="C536" s="11">
        <v>1062282.22</v>
      </c>
      <c r="D536" s="11">
        <v>0</v>
      </c>
      <c r="E536" s="12">
        <f t="shared" si="17"/>
        <v>1062282.22</v>
      </c>
      <c r="F536" s="11">
        <v>323232.41</v>
      </c>
      <c r="G536" s="11">
        <v>0</v>
      </c>
      <c r="H536" s="13">
        <f t="shared" si="18"/>
        <v>323232.41</v>
      </c>
    </row>
    <row r="537" spans="1:8">
      <c r="A537" s="10" t="s">
        <v>1068</v>
      </c>
      <c r="B537" s="10" t="s">
        <v>1069</v>
      </c>
      <c r="C537" s="11">
        <v>469126.32</v>
      </c>
      <c r="D537" s="11">
        <v>0</v>
      </c>
      <c r="E537" s="12">
        <f t="shared" si="17"/>
        <v>469126.32</v>
      </c>
      <c r="F537" s="11">
        <v>215213.63</v>
      </c>
      <c r="G537" s="11">
        <v>0</v>
      </c>
      <c r="H537" s="13">
        <f t="shared" si="18"/>
        <v>215213.63</v>
      </c>
    </row>
    <row r="538" spans="1:8">
      <c r="A538" s="10" t="s">
        <v>1070</v>
      </c>
      <c r="B538" s="10" t="s">
        <v>1071</v>
      </c>
      <c r="C538" s="11">
        <v>1614784.66</v>
      </c>
      <c r="D538" s="11">
        <v>0</v>
      </c>
      <c r="E538" s="12">
        <f t="shared" si="17"/>
        <v>1614784.66</v>
      </c>
      <c r="F538" s="11">
        <v>335014.78</v>
      </c>
      <c r="G538" s="11">
        <v>0</v>
      </c>
      <c r="H538" s="13">
        <f t="shared" si="18"/>
        <v>335014.78</v>
      </c>
    </row>
    <row r="539" spans="1:8">
      <c r="A539" s="10" t="s">
        <v>1072</v>
      </c>
      <c r="B539" s="10" t="s">
        <v>1073</v>
      </c>
      <c r="C539" s="11">
        <v>549431.08</v>
      </c>
      <c r="D539" s="11">
        <v>0</v>
      </c>
      <c r="E539" s="12">
        <f t="shared" si="17"/>
        <v>549431.08</v>
      </c>
      <c r="F539" s="11">
        <v>224606.56</v>
      </c>
      <c r="G539" s="11">
        <v>0</v>
      </c>
      <c r="H539" s="13">
        <f t="shared" si="18"/>
        <v>224606.56</v>
      </c>
    </row>
    <row r="540" spans="1:8">
      <c r="A540" s="10" t="s">
        <v>1074</v>
      </c>
      <c r="B540" s="10" t="s">
        <v>1075</v>
      </c>
      <c r="C540" s="11">
        <v>1475723.18</v>
      </c>
      <c r="D540" s="11">
        <v>0</v>
      </c>
      <c r="E540" s="12">
        <f t="shared" si="17"/>
        <v>1475723.18</v>
      </c>
      <c r="F540" s="11">
        <v>289368.4</v>
      </c>
      <c r="G540" s="11">
        <v>0</v>
      </c>
      <c r="H540" s="13">
        <f t="shared" si="18"/>
        <v>289368.4</v>
      </c>
    </row>
    <row r="541" spans="1:8">
      <c r="A541" s="10" t="s">
        <v>1076</v>
      </c>
      <c r="B541" s="10" t="s">
        <v>1077</v>
      </c>
      <c r="C541" s="11">
        <v>1382423.54</v>
      </c>
      <c r="D541" s="11">
        <v>0</v>
      </c>
      <c r="E541" s="12">
        <f t="shared" si="17"/>
        <v>1382423.54</v>
      </c>
      <c r="F541" s="11">
        <v>265886.05</v>
      </c>
      <c r="G541" s="11">
        <v>0</v>
      </c>
      <c r="H541" s="13">
        <f t="shared" si="18"/>
        <v>265886.05</v>
      </c>
    </row>
    <row r="542" spans="1:8">
      <c r="A542" s="10" t="s">
        <v>1078</v>
      </c>
      <c r="B542" s="10" t="s">
        <v>1079</v>
      </c>
      <c r="C542" s="11">
        <v>304292.36</v>
      </c>
      <c r="D542" s="11">
        <v>0</v>
      </c>
      <c r="E542" s="12">
        <f t="shared" si="17"/>
        <v>304292.36</v>
      </c>
      <c r="F542" s="11">
        <v>36994.99</v>
      </c>
      <c r="G542" s="11">
        <v>0</v>
      </c>
      <c r="H542" s="13">
        <f t="shared" si="18"/>
        <v>36994.99</v>
      </c>
    </row>
    <row r="543" spans="1:8">
      <c r="A543" s="10" t="s">
        <v>1080</v>
      </c>
      <c r="B543" s="10" t="s">
        <v>1081</v>
      </c>
      <c r="C543" s="11">
        <v>1629717.78</v>
      </c>
      <c r="D543" s="11">
        <v>0</v>
      </c>
      <c r="E543" s="12">
        <f t="shared" si="17"/>
        <v>1629717.78</v>
      </c>
      <c r="F543" s="11">
        <v>552865.02</v>
      </c>
      <c r="G543" s="11">
        <v>0</v>
      </c>
      <c r="H543" s="13">
        <f t="shared" si="18"/>
        <v>552865.02</v>
      </c>
    </row>
    <row r="544" spans="1:8">
      <c r="A544" s="10" t="s">
        <v>1082</v>
      </c>
      <c r="B544" s="10" t="s">
        <v>1083</v>
      </c>
      <c r="C544" s="11">
        <v>248344.79</v>
      </c>
      <c r="D544" s="11">
        <v>0</v>
      </c>
      <c r="E544" s="12">
        <f t="shared" si="17"/>
        <v>248344.79</v>
      </c>
      <c r="F544" s="11">
        <v>58747.06</v>
      </c>
      <c r="G544" s="11">
        <v>0</v>
      </c>
      <c r="H544" s="13">
        <f t="shared" si="18"/>
        <v>58747.06</v>
      </c>
    </row>
    <row r="545" spans="1:8">
      <c r="A545" s="10" t="s">
        <v>1084</v>
      </c>
      <c r="B545" s="10" t="s">
        <v>1085</v>
      </c>
      <c r="C545" s="11">
        <v>687955.27</v>
      </c>
      <c r="D545" s="11">
        <v>0</v>
      </c>
      <c r="E545" s="12">
        <f t="shared" si="17"/>
        <v>687955.27</v>
      </c>
      <c r="F545" s="11">
        <v>523038.32</v>
      </c>
      <c r="G545" s="11">
        <v>22115</v>
      </c>
      <c r="H545" s="13">
        <f t="shared" si="18"/>
        <v>500923.32</v>
      </c>
    </row>
    <row r="546" spans="1:8">
      <c r="A546" s="10" t="s">
        <v>1086</v>
      </c>
      <c r="B546" s="10" t="s">
        <v>1087</v>
      </c>
      <c r="C546" s="11">
        <v>949104.73</v>
      </c>
      <c r="D546" s="11">
        <v>0</v>
      </c>
      <c r="E546" s="12">
        <f t="shared" si="17"/>
        <v>949104.73</v>
      </c>
      <c r="F546" s="11">
        <v>686014.03</v>
      </c>
      <c r="G546" s="11">
        <v>0</v>
      </c>
      <c r="H546" s="13">
        <f t="shared" si="18"/>
        <v>686014.03</v>
      </c>
    </row>
    <row r="547" spans="1:8">
      <c r="A547" s="10" t="s">
        <v>1088</v>
      </c>
      <c r="B547" s="10" t="s">
        <v>1089</v>
      </c>
      <c r="C547" s="11">
        <v>565055.16</v>
      </c>
      <c r="D547" s="11">
        <v>0</v>
      </c>
      <c r="E547" s="12">
        <f t="shared" si="17"/>
        <v>565055.16</v>
      </c>
      <c r="F547" s="11">
        <v>128370.15</v>
      </c>
      <c r="G547" s="11">
        <v>0</v>
      </c>
      <c r="H547" s="13">
        <f t="shared" si="18"/>
        <v>128370.15</v>
      </c>
    </row>
    <row r="548" spans="1:8">
      <c r="A548" s="10" t="s">
        <v>1090</v>
      </c>
      <c r="B548" s="10" t="s">
        <v>1091</v>
      </c>
      <c r="C548" s="11">
        <v>275280.72</v>
      </c>
      <c r="D548" s="11">
        <v>0</v>
      </c>
      <c r="E548" s="12">
        <f t="shared" si="17"/>
        <v>275280.72</v>
      </c>
      <c r="F548" s="11">
        <v>73083.65</v>
      </c>
      <c r="G548" s="11">
        <v>0</v>
      </c>
      <c r="H548" s="13">
        <f t="shared" si="18"/>
        <v>73083.65</v>
      </c>
    </row>
    <row r="549" spans="1:8">
      <c r="A549" s="10" t="s">
        <v>1092</v>
      </c>
      <c r="B549" s="10" t="s">
        <v>1093</v>
      </c>
      <c r="C549" s="11">
        <v>2531395.81</v>
      </c>
      <c r="D549" s="11">
        <v>0</v>
      </c>
      <c r="E549" s="12">
        <f t="shared" si="17"/>
        <v>2531395.81</v>
      </c>
      <c r="F549" s="11">
        <v>526169.3</v>
      </c>
      <c r="G549" s="11">
        <v>0</v>
      </c>
      <c r="H549" s="13">
        <f t="shared" si="18"/>
        <v>526169.3</v>
      </c>
    </row>
    <row r="550" spans="1:8">
      <c r="A550" s="10" t="s">
        <v>1094</v>
      </c>
      <c r="B550" s="10" t="s">
        <v>1095</v>
      </c>
      <c r="C550" s="11">
        <v>349213.02</v>
      </c>
      <c r="D550" s="11">
        <v>0</v>
      </c>
      <c r="E550" s="12">
        <f t="shared" si="17"/>
        <v>349213.02</v>
      </c>
      <c r="F550" s="11">
        <v>85030.8</v>
      </c>
      <c r="G550" s="11">
        <v>0</v>
      </c>
      <c r="H550" s="13">
        <f t="shared" si="18"/>
        <v>85030.8</v>
      </c>
    </row>
    <row r="551" spans="1:8">
      <c r="A551" s="10" t="s">
        <v>1096</v>
      </c>
      <c r="B551" s="10" t="s">
        <v>1097</v>
      </c>
      <c r="C551" s="11">
        <v>1211361.72</v>
      </c>
      <c r="D551" s="11">
        <v>0</v>
      </c>
      <c r="E551" s="12">
        <f t="shared" si="17"/>
        <v>1211361.72</v>
      </c>
      <c r="F551" s="11">
        <v>832098.93</v>
      </c>
      <c r="G551" s="11">
        <v>0</v>
      </c>
      <c r="H551" s="13">
        <f t="shared" si="18"/>
        <v>832098.93</v>
      </c>
    </row>
    <row r="552" spans="1:8">
      <c r="A552" s="10" t="s">
        <v>1098</v>
      </c>
      <c r="B552" s="10" t="s">
        <v>1099</v>
      </c>
      <c r="C552" s="11">
        <v>1264230.03</v>
      </c>
      <c r="D552" s="11">
        <v>0</v>
      </c>
      <c r="E552" s="12">
        <f t="shared" si="17"/>
        <v>1264230.03</v>
      </c>
      <c r="F552" s="11">
        <v>526663.66</v>
      </c>
      <c r="G552" s="11">
        <v>0</v>
      </c>
      <c r="H552" s="13">
        <f t="shared" si="18"/>
        <v>526663.66</v>
      </c>
    </row>
    <row r="553" spans="1:8">
      <c r="A553" s="10" t="s">
        <v>1100</v>
      </c>
      <c r="B553" s="10" t="s">
        <v>1101</v>
      </c>
      <c r="C553" s="11">
        <v>434136.19</v>
      </c>
      <c r="D553" s="11">
        <v>0</v>
      </c>
      <c r="E553" s="12">
        <f t="shared" si="17"/>
        <v>434136.19</v>
      </c>
      <c r="F553" s="11">
        <v>82806.16</v>
      </c>
      <c r="G553" s="11">
        <v>0</v>
      </c>
      <c r="H553" s="13">
        <f t="shared" si="18"/>
        <v>82806.16</v>
      </c>
    </row>
    <row r="554" spans="1:8">
      <c r="A554" s="10" t="s">
        <v>1102</v>
      </c>
      <c r="B554" s="10" t="s">
        <v>1103</v>
      </c>
      <c r="C554" s="11">
        <v>529404.98</v>
      </c>
      <c r="D554" s="11">
        <v>0</v>
      </c>
      <c r="E554" s="12">
        <f t="shared" si="17"/>
        <v>529404.98</v>
      </c>
      <c r="F554" s="11">
        <v>161492.61</v>
      </c>
      <c r="G554" s="11">
        <v>0</v>
      </c>
      <c r="H554" s="13">
        <f t="shared" si="18"/>
        <v>161492.61</v>
      </c>
    </row>
    <row r="555" spans="1:8">
      <c r="A555" s="10" t="s">
        <v>1104</v>
      </c>
      <c r="B555" s="10" t="s">
        <v>1105</v>
      </c>
      <c r="C555" s="11">
        <v>2944966.06</v>
      </c>
      <c r="D555" s="11">
        <v>0</v>
      </c>
      <c r="E555" s="12">
        <f t="shared" si="17"/>
        <v>2944966.06</v>
      </c>
      <c r="F555" s="11">
        <v>944649.39</v>
      </c>
      <c r="G555" s="11">
        <v>0</v>
      </c>
      <c r="H555" s="13">
        <f t="shared" si="18"/>
        <v>944649.39</v>
      </c>
    </row>
    <row r="556" spans="1:8">
      <c r="A556" s="10" t="s">
        <v>1106</v>
      </c>
      <c r="B556" s="10" t="s">
        <v>1107</v>
      </c>
      <c r="C556" s="11">
        <v>919743.85</v>
      </c>
      <c r="D556" s="11">
        <v>0</v>
      </c>
      <c r="E556" s="12">
        <f t="shared" si="17"/>
        <v>919743.85</v>
      </c>
      <c r="F556" s="11">
        <v>474920.11</v>
      </c>
      <c r="G556" s="11">
        <v>0</v>
      </c>
      <c r="H556" s="13">
        <f t="shared" si="18"/>
        <v>474920.11</v>
      </c>
    </row>
    <row r="557" spans="1:8">
      <c r="A557" s="10" t="s">
        <v>1108</v>
      </c>
      <c r="B557" s="10" t="s">
        <v>1109</v>
      </c>
      <c r="C557" s="11">
        <v>2685766.31</v>
      </c>
      <c r="D557" s="11">
        <v>0</v>
      </c>
      <c r="E557" s="12">
        <f t="shared" si="17"/>
        <v>2685766.31</v>
      </c>
      <c r="F557" s="11">
        <v>2492753.83</v>
      </c>
      <c r="G557" s="11">
        <v>0</v>
      </c>
      <c r="H557" s="13">
        <f t="shared" si="18"/>
        <v>2492753.83</v>
      </c>
    </row>
    <row r="558" spans="1:8">
      <c r="A558" s="10" t="s">
        <v>1110</v>
      </c>
      <c r="B558" s="10" t="s">
        <v>1111</v>
      </c>
      <c r="C558" s="11">
        <v>278956.02</v>
      </c>
      <c r="D558" s="11">
        <v>0</v>
      </c>
      <c r="E558" s="12">
        <f t="shared" si="17"/>
        <v>278956.02</v>
      </c>
      <c r="F558" s="11">
        <v>33781.62</v>
      </c>
      <c r="G558" s="11">
        <v>0</v>
      </c>
      <c r="H558" s="13">
        <f t="shared" si="18"/>
        <v>33781.62</v>
      </c>
    </row>
    <row r="559" spans="1:8">
      <c r="A559" s="10" t="s">
        <v>1112</v>
      </c>
      <c r="B559" s="10" t="s">
        <v>1113</v>
      </c>
      <c r="C559" s="11">
        <v>1231298.04</v>
      </c>
      <c r="D559" s="11">
        <v>0</v>
      </c>
      <c r="E559" s="12">
        <f t="shared" si="17"/>
        <v>1231298.04</v>
      </c>
      <c r="F559" s="11">
        <v>994250.69</v>
      </c>
      <c r="G559" s="11">
        <v>0</v>
      </c>
      <c r="H559" s="13">
        <f t="shared" si="18"/>
        <v>994250.69</v>
      </c>
    </row>
    <row r="560" spans="1:8">
      <c r="A560" s="10" t="s">
        <v>1114</v>
      </c>
      <c r="B560" s="10" t="s">
        <v>1115</v>
      </c>
      <c r="C560" s="11">
        <v>1820419.53</v>
      </c>
      <c r="D560" s="11">
        <v>0</v>
      </c>
      <c r="E560" s="12">
        <f t="shared" si="17"/>
        <v>1820419.53</v>
      </c>
      <c r="F560" s="11">
        <v>486455.3</v>
      </c>
      <c r="G560" s="11">
        <v>0</v>
      </c>
      <c r="H560" s="13">
        <f t="shared" si="18"/>
        <v>486455.3</v>
      </c>
    </row>
    <row r="561" spans="1:8">
      <c r="A561" s="10" t="s">
        <v>1116</v>
      </c>
      <c r="B561" s="10" t="s">
        <v>1117</v>
      </c>
      <c r="C561" s="11">
        <v>638673.69</v>
      </c>
      <c r="D561" s="11">
        <v>0</v>
      </c>
      <c r="E561" s="12">
        <f t="shared" si="17"/>
        <v>638673.69</v>
      </c>
      <c r="F561" s="11">
        <v>281705.74</v>
      </c>
      <c r="G561" s="11">
        <v>0</v>
      </c>
      <c r="H561" s="13">
        <f t="shared" si="18"/>
        <v>281705.74</v>
      </c>
    </row>
    <row r="562" spans="1:8">
      <c r="A562" s="10" t="s">
        <v>1118</v>
      </c>
      <c r="B562" s="10" t="s">
        <v>1119</v>
      </c>
      <c r="C562" s="11">
        <v>211398.34</v>
      </c>
      <c r="D562" s="11">
        <v>0</v>
      </c>
      <c r="E562" s="12">
        <f t="shared" si="17"/>
        <v>211398.34</v>
      </c>
      <c r="F562" s="11">
        <v>25212.62</v>
      </c>
      <c r="G562" s="11">
        <v>0</v>
      </c>
      <c r="H562" s="13">
        <f t="shared" si="18"/>
        <v>25212.62</v>
      </c>
    </row>
    <row r="563" spans="1:8">
      <c r="A563" s="10" t="s">
        <v>1120</v>
      </c>
      <c r="B563" s="10" t="s">
        <v>1121</v>
      </c>
      <c r="C563" s="11">
        <v>1494155.92</v>
      </c>
      <c r="D563" s="11">
        <v>0</v>
      </c>
      <c r="E563" s="12">
        <f t="shared" si="17"/>
        <v>1494155.92</v>
      </c>
      <c r="F563" s="11">
        <v>1198176.32</v>
      </c>
      <c r="G563" s="11">
        <v>0</v>
      </c>
      <c r="H563" s="13">
        <f t="shared" si="18"/>
        <v>1198176.32</v>
      </c>
    </row>
    <row r="564" spans="1:8">
      <c r="A564" s="10" t="s">
        <v>1122</v>
      </c>
      <c r="B564" s="10" t="s">
        <v>1123</v>
      </c>
      <c r="C564" s="11">
        <v>406932.22</v>
      </c>
      <c r="D564" s="11">
        <v>0</v>
      </c>
      <c r="E564" s="12">
        <f t="shared" si="17"/>
        <v>406932.22</v>
      </c>
      <c r="F564" s="11">
        <v>113374.41</v>
      </c>
      <c r="G564" s="11">
        <v>0</v>
      </c>
      <c r="H564" s="13">
        <f t="shared" si="18"/>
        <v>113374.41</v>
      </c>
    </row>
    <row r="565" spans="1:8">
      <c r="A565" s="10" t="s">
        <v>1124</v>
      </c>
      <c r="B565" s="10" t="s">
        <v>1125</v>
      </c>
      <c r="C565" s="11">
        <v>4667798.11</v>
      </c>
      <c r="D565" s="11">
        <v>0</v>
      </c>
      <c r="E565" s="12">
        <f t="shared" si="17"/>
        <v>4667798.11</v>
      </c>
      <c r="F565" s="11">
        <v>1900586.79</v>
      </c>
      <c r="G565" s="11">
        <v>0</v>
      </c>
      <c r="H565" s="13">
        <f t="shared" si="18"/>
        <v>1900586.79</v>
      </c>
    </row>
    <row r="566" spans="1:8">
      <c r="A566" s="10" t="s">
        <v>1126</v>
      </c>
      <c r="B566" s="10" t="s">
        <v>1127</v>
      </c>
      <c r="C566" s="11">
        <v>1894503.43</v>
      </c>
      <c r="D566" s="11">
        <v>0</v>
      </c>
      <c r="E566" s="12">
        <f t="shared" si="17"/>
        <v>1894503.43</v>
      </c>
      <c r="F566" s="11">
        <v>532843.23</v>
      </c>
      <c r="G566" s="11">
        <v>0</v>
      </c>
      <c r="H566" s="13">
        <f t="shared" si="18"/>
        <v>532843.23</v>
      </c>
    </row>
    <row r="567" spans="1:8">
      <c r="A567" s="10" t="s">
        <v>1128</v>
      </c>
      <c r="B567" s="10" t="s">
        <v>1129</v>
      </c>
      <c r="C567" s="11">
        <v>1020491.98</v>
      </c>
      <c r="D567" s="11">
        <v>0</v>
      </c>
      <c r="E567" s="12">
        <f t="shared" si="17"/>
        <v>1020491.98</v>
      </c>
      <c r="F567" s="11">
        <v>243392.44</v>
      </c>
      <c r="G567" s="11">
        <v>0</v>
      </c>
      <c r="H567" s="13">
        <f t="shared" si="18"/>
        <v>243392.44</v>
      </c>
    </row>
    <row r="568" spans="1:8">
      <c r="A568" s="10" t="s">
        <v>1130</v>
      </c>
      <c r="B568" s="10" t="s">
        <v>1131</v>
      </c>
      <c r="C568" s="11">
        <v>352228.58</v>
      </c>
      <c r="D568" s="11">
        <v>0</v>
      </c>
      <c r="E568" s="12">
        <f t="shared" si="17"/>
        <v>352228.58</v>
      </c>
      <c r="F568" s="11">
        <v>138587.03</v>
      </c>
      <c r="G568" s="11">
        <v>0</v>
      </c>
      <c r="H568" s="13">
        <f t="shared" si="18"/>
        <v>138587.03</v>
      </c>
    </row>
    <row r="569" spans="1:8">
      <c r="A569" s="10" t="s">
        <v>1132</v>
      </c>
      <c r="B569" s="10" t="s">
        <v>1133</v>
      </c>
      <c r="C569" s="11">
        <v>517529.99</v>
      </c>
      <c r="D569" s="11">
        <v>0</v>
      </c>
      <c r="E569" s="12">
        <f t="shared" si="17"/>
        <v>517529.99</v>
      </c>
      <c r="F569" s="11">
        <v>102580.77</v>
      </c>
      <c r="G569" s="11">
        <v>0</v>
      </c>
      <c r="H569" s="13">
        <f t="shared" si="18"/>
        <v>102580.77</v>
      </c>
    </row>
    <row r="570" spans="1:8">
      <c r="A570" s="10" t="s">
        <v>1134</v>
      </c>
      <c r="B570" s="10" t="s">
        <v>1135</v>
      </c>
      <c r="C570" s="11">
        <v>577528.27</v>
      </c>
      <c r="D570" s="11">
        <v>0</v>
      </c>
      <c r="E570" s="12">
        <f t="shared" si="17"/>
        <v>577528.27</v>
      </c>
      <c r="F570" s="11">
        <v>98461.06</v>
      </c>
      <c r="G570" s="11">
        <v>0</v>
      </c>
      <c r="H570" s="13">
        <f t="shared" si="18"/>
        <v>98461.06</v>
      </c>
    </row>
    <row r="571" spans="1:8">
      <c r="A571" s="10" t="s">
        <v>1136</v>
      </c>
      <c r="B571" s="10" t="s">
        <v>1137</v>
      </c>
      <c r="C571" s="11">
        <v>7236148.76</v>
      </c>
      <c r="D571" s="11">
        <v>0</v>
      </c>
      <c r="E571" s="12">
        <f t="shared" si="17"/>
        <v>7236148.76</v>
      </c>
      <c r="F571" s="11">
        <v>3828363.66</v>
      </c>
      <c r="G571" s="11">
        <v>0</v>
      </c>
      <c r="H571" s="13">
        <f t="shared" si="18"/>
        <v>3828363.66</v>
      </c>
    </row>
    <row r="572" spans="1:8">
      <c r="A572" s="10" t="s">
        <v>1138</v>
      </c>
      <c r="B572" s="10" t="s">
        <v>1139</v>
      </c>
      <c r="C572" s="11">
        <v>1080808.28</v>
      </c>
      <c r="D572" s="11">
        <v>0</v>
      </c>
      <c r="E572" s="12">
        <f t="shared" si="17"/>
        <v>1080808.28</v>
      </c>
      <c r="F572" s="11">
        <v>259047.33</v>
      </c>
      <c r="G572" s="11">
        <v>0</v>
      </c>
      <c r="H572" s="13">
        <f t="shared" si="18"/>
        <v>259047.33</v>
      </c>
    </row>
    <row r="573" spans="1:8">
      <c r="A573" s="10" t="s">
        <v>1140</v>
      </c>
      <c r="B573" s="10" t="s">
        <v>1141</v>
      </c>
      <c r="C573" s="11">
        <v>1080965.12</v>
      </c>
      <c r="D573" s="11">
        <v>0</v>
      </c>
      <c r="E573" s="12">
        <f t="shared" si="17"/>
        <v>1080965.12</v>
      </c>
      <c r="F573" s="11">
        <v>278657.15</v>
      </c>
      <c r="G573" s="11">
        <v>0</v>
      </c>
      <c r="H573" s="13">
        <f t="shared" si="18"/>
        <v>278657.15</v>
      </c>
    </row>
    <row r="574" spans="1:8">
      <c r="A574" s="10" t="s">
        <v>1142</v>
      </c>
      <c r="B574" s="10" t="s">
        <v>1143</v>
      </c>
      <c r="C574" s="11">
        <v>571696.84</v>
      </c>
      <c r="D574" s="11">
        <v>0</v>
      </c>
      <c r="E574" s="12">
        <f t="shared" si="17"/>
        <v>571696.84</v>
      </c>
      <c r="F574" s="11">
        <v>139658.15</v>
      </c>
      <c r="G574" s="11">
        <v>0</v>
      </c>
      <c r="H574" s="13">
        <f t="shared" si="18"/>
        <v>139658.15</v>
      </c>
    </row>
    <row r="575" spans="1:8">
      <c r="A575" s="10" t="s">
        <v>1144</v>
      </c>
      <c r="B575" s="10" t="s">
        <v>1145</v>
      </c>
      <c r="C575" s="11">
        <v>617343.22</v>
      </c>
      <c r="D575" s="11">
        <v>0</v>
      </c>
      <c r="E575" s="12">
        <f t="shared" si="17"/>
        <v>617343.22</v>
      </c>
      <c r="F575" s="11">
        <v>119801.15</v>
      </c>
      <c r="G575" s="11">
        <v>0</v>
      </c>
      <c r="H575" s="13">
        <f t="shared" si="18"/>
        <v>119801.15</v>
      </c>
    </row>
    <row r="576" spans="1:8">
      <c r="A576" s="10" t="s">
        <v>1146</v>
      </c>
      <c r="B576" s="10" t="s">
        <v>1147</v>
      </c>
      <c r="C576" s="11">
        <v>3193199.94</v>
      </c>
      <c r="D576" s="11">
        <v>0</v>
      </c>
      <c r="E576" s="12">
        <f t="shared" si="17"/>
        <v>3193199.94</v>
      </c>
      <c r="F576" s="11">
        <v>1820334.85</v>
      </c>
      <c r="G576" s="11">
        <v>0</v>
      </c>
      <c r="H576" s="13">
        <f t="shared" si="18"/>
        <v>1820334.85</v>
      </c>
    </row>
  </sheetData>
  <mergeCells count="3">
    <mergeCell ref="C4:E4"/>
    <mergeCell ref="F4:H4"/>
    <mergeCell ref="A1:H2"/>
  </mergeCells>
  <printOptions horizontalCentered="1"/>
  <pageMargins left="0.708661417322835" right="0.708661417322835" top="0.748031496062992" bottom="0.59" header="0.31496062992126" footer="0.31496062992126"/>
  <pageSetup paperSize="1" scale="50" orientation="portrait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6"/>
  <sheetViews>
    <sheetView view="pageBreakPreview" zoomScale="60" zoomScaleNormal="100" workbookViewId="0">
      <selection activeCell="H6" sqref="H6"/>
    </sheetView>
  </sheetViews>
  <sheetFormatPr defaultColWidth="11.4259259259259" defaultRowHeight="14.4" outlineLevelCol="7"/>
  <cols>
    <col min="1" max="1" width="5.42592592592593" customWidth="1"/>
    <col min="2" max="2" width="27.1388888888889" customWidth="1"/>
    <col min="3" max="7" width="22.8518518518519" customWidth="1"/>
    <col min="8" max="8" width="22.5740740740741" customWidth="1"/>
  </cols>
  <sheetData>
    <row r="1" spans="1:8">
      <c r="A1" s="1" t="s">
        <v>1150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2">
      <c r="A3" s="2"/>
      <c r="B3" s="2"/>
    </row>
    <row r="4" ht="60" customHeight="1" spans="1:8">
      <c r="A4" s="3" t="s">
        <v>1</v>
      </c>
      <c r="B4" s="3" t="s">
        <v>2</v>
      </c>
      <c r="C4" s="4" t="s">
        <v>3</v>
      </c>
      <c r="D4" s="5"/>
      <c r="E4" s="6"/>
      <c r="F4" s="4" t="s">
        <v>4</v>
      </c>
      <c r="G4" s="5"/>
      <c r="H4" s="6"/>
    </row>
    <row r="5" spans="1:8">
      <c r="A5" s="3"/>
      <c r="B5" s="3"/>
      <c r="C5" s="7" t="s">
        <v>5</v>
      </c>
      <c r="D5" s="7" t="s">
        <v>6</v>
      </c>
      <c r="E5" s="7" t="s">
        <v>7</v>
      </c>
      <c r="F5" s="7" t="s">
        <v>5</v>
      </c>
      <c r="G5" s="7" t="s">
        <v>6</v>
      </c>
      <c r="H5" s="7" t="s">
        <v>7</v>
      </c>
    </row>
    <row r="6" spans="1:8">
      <c r="A6" s="8"/>
      <c r="B6" s="8"/>
      <c r="C6" s="9">
        <f>SUM(C7:C576)</f>
        <v>877802259</v>
      </c>
      <c r="D6" s="9">
        <f t="shared" ref="D6:E6" si="0">SUM(D7:D576)</f>
        <v>3967574.49</v>
      </c>
      <c r="E6" s="9">
        <f t="shared" si="0"/>
        <v>873834684.509999</v>
      </c>
      <c r="F6" s="9">
        <f t="shared" ref="F6" si="1">SUM(F7:F576)</f>
        <v>340464988.5</v>
      </c>
      <c r="G6" s="9">
        <f t="shared" ref="G6" si="2">SUM(G7:G576)</f>
        <v>0</v>
      </c>
      <c r="H6" s="9">
        <f t="shared" ref="H6" si="3">SUM(H7:H576)</f>
        <v>340464988.5</v>
      </c>
    </row>
    <row r="7" spans="1:8">
      <c r="A7" s="10" t="s">
        <v>8</v>
      </c>
      <c r="B7" s="10" t="s">
        <v>9</v>
      </c>
      <c r="C7" s="11">
        <v>451307.11</v>
      </c>
      <c r="D7" s="11">
        <v>0</v>
      </c>
      <c r="E7" s="12">
        <f>C7-D7</f>
        <v>451307.11</v>
      </c>
      <c r="F7" s="11">
        <v>69293.51</v>
      </c>
      <c r="G7" s="11">
        <v>0</v>
      </c>
      <c r="H7" s="12">
        <f>F7-G7</f>
        <v>69293.51</v>
      </c>
    </row>
    <row r="8" spans="1:8">
      <c r="A8" s="10" t="s">
        <v>10</v>
      </c>
      <c r="B8" s="10" t="s">
        <v>11</v>
      </c>
      <c r="C8" s="11">
        <v>7223058.67</v>
      </c>
      <c r="D8" s="11">
        <v>0</v>
      </c>
      <c r="E8" s="12">
        <f t="shared" ref="E8:E71" si="4">C8-D8</f>
        <v>7223058.67</v>
      </c>
      <c r="F8" s="11">
        <v>3721498.39</v>
      </c>
      <c r="G8" s="11">
        <v>0</v>
      </c>
      <c r="H8" s="12">
        <f t="shared" ref="H8:H71" si="5">F8-G8</f>
        <v>3721498.39</v>
      </c>
    </row>
    <row r="9" spans="1:8">
      <c r="A9" s="10" t="s">
        <v>12</v>
      </c>
      <c r="B9" s="10" t="s">
        <v>13</v>
      </c>
      <c r="C9" s="11">
        <v>915428.95</v>
      </c>
      <c r="D9" s="11">
        <v>0</v>
      </c>
      <c r="E9" s="12">
        <f t="shared" si="4"/>
        <v>915428.95</v>
      </c>
      <c r="F9" s="11">
        <v>209858</v>
      </c>
      <c r="G9" s="11">
        <v>0</v>
      </c>
      <c r="H9" s="12">
        <f t="shared" si="5"/>
        <v>209858</v>
      </c>
    </row>
    <row r="10" spans="1:8">
      <c r="A10" s="10" t="s">
        <v>14</v>
      </c>
      <c r="B10" s="10" t="s">
        <v>15</v>
      </c>
      <c r="C10" s="11">
        <v>301620</v>
      </c>
      <c r="D10" s="11">
        <v>0</v>
      </c>
      <c r="E10" s="12">
        <f t="shared" si="4"/>
        <v>301620</v>
      </c>
      <c r="F10" s="11">
        <v>91210.37</v>
      </c>
      <c r="G10" s="11">
        <v>0</v>
      </c>
      <c r="H10" s="12">
        <f t="shared" si="5"/>
        <v>91210.37</v>
      </c>
    </row>
    <row r="11" spans="1:8">
      <c r="A11" s="10" t="s">
        <v>16</v>
      </c>
      <c r="B11" s="10" t="s">
        <v>17</v>
      </c>
      <c r="C11" s="11">
        <v>1611644.85</v>
      </c>
      <c r="D11" s="11">
        <v>0</v>
      </c>
      <c r="E11" s="12">
        <f t="shared" si="4"/>
        <v>1611644.85</v>
      </c>
      <c r="F11" s="11">
        <v>1257417.74</v>
      </c>
      <c r="G11" s="11">
        <v>0</v>
      </c>
      <c r="H11" s="12">
        <f t="shared" si="5"/>
        <v>1257417.74</v>
      </c>
    </row>
    <row r="12" spans="1:8">
      <c r="A12" s="10" t="s">
        <v>18</v>
      </c>
      <c r="B12" s="10" t="s">
        <v>19</v>
      </c>
      <c r="C12" s="11">
        <v>3219232.27</v>
      </c>
      <c r="D12" s="11">
        <v>0</v>
      </c>
      <c r="E12" s="12">
        <f t="shared" si="4"/>
        <v>3219232.27</v>
      </c>
      <c r="F12" s="11">
        <v>1686114.71</v>
      </c>
      <c r="G12" s="11">
        <v>0</v>
      </c>
      <c r="H12" s="12">
        <f t="shared" si="5"/>
        <v>1686114.71</v>
      </c>
    </row>
    <row r="13" spans="1:8">
      <c r="A13" s="10" t="s">
        <v>20</v>
      </c>
      <c r="B13" s="10" t="s">
        <v>21</v>
      </c>
      <c r="C13" s="11">
        <v>1081343.38</v>
      </c>
      <c r="D13" s="11">
        <v>0</v>
      </c>
      <c r="E13" s="12">
        <f t="shared" si="4"/>
        <v>1081343.38</v>
      </c>
      <c r="F13" s="11">
        <v>197334.09</v>
      </c>
      <c r="G13" s="11">
        <v>0</v>
      </c>
      <c r="H13" s="12">
        <f t="shared" si="5"/>
        <v>197334.09</v>
      </c>
    </row>
    <row r="14" spans="1:8">
      <c r="A14" s="10" t="s">
        <v>22</v>
      </c>
      <c r="B14" s="10" t="s">
        <v>23</v>
      </c>
      <c r="C14" s="11">
        <v>279183.38</v>
      </c>
      <c r="D14" s="11">
        <v>0</v>
      </c>
      <c r="E14" s="12">
        <f t="shared" si="4"/>
        <v>279183.38</v>
      </c>
      <c r="F14" s="11">
        <v>60477.34</v>
      </c>
      <c r="G14" s="11">
        <v>0</v>
      </c>
      <c r="H14" s="12">
        <f t="shared" si="5"/>
        <v>60477.34</v>
      </c>
    </row>
    <row r="15" spans="1:8">
      <c r="A15" s="10" t="s">
        <v>24</v>
      </c>
      <c r="B15" s="10" t="s">
        <v>25</v>
      </c>
      <c r="C15" s="11">
        <v>1972484.97</v>
      </c>
      <c r="D15" s="11">
        <v>0</v>
      </c>
      <c r="E15" s="12">
        <f t="shared" si="4"/>
        <v>1972484.97</v>
      </c>
      <c r="F15" s="11">
        <v>564976.96</v>
      </c>
      <c r="G15" s="11">
        <v>0</v>
      </c>
      <c r="H15" s="12">
        <f t="shared" si="5"/>
        <v>564976.96</v>
      </c>
    </row>
    <row r="16" spans="1:8">
      <c r="A16" s="10" t="s">
        <v>26</v>
      </c>
      <c r="B16" s="10" t="s">
        <v>27</v>
      </c>
      <c r="C16" s="11">
        <v>1199478.14</v>
      </c>
      <c r="D16" s="11">
        <v>0</v>
      </c>
      <c r="E16" s="12">
        <f t="shared" si="4"/>
        <v>1199478.14</v>
      </c>
      <c r="F16" s="11">
        <v>1110179.32</v>
      </c>
      <c r="G16" s="11">
        <v>0</v>
      </c>
      <c r="H16" s="12">
        <f t="shared" si="5"/>
        <v>1110179.32</v>
      </c>
    </row>
    <row r="17" spans="1:8">
      <c r="A17" s="10" t="s">
        <v>28</v>
      </c>
      <c r="B17" s="10" t="s">
        <v>29</v>
      </c>
      <c r="C17" s="11">
        <v>440723.45</v>
      </c>
      <c r="D17" s="11">
        <v>0</v>
      </c>
      <c r="E17" s="12">
        <f t="shared" si="4"/>
        <v>440723.45</v>
      </c>
      <c r="F17" s="11">
        <v>115516.66</v>
      </c>
      <c r="G17" s="11">
        <v>0</v>
      </c>
      <c r="H17" s="12">
        <f t="shared" si="5"/>
        <v>115516.66</v>
      </c>
    </row>
    <row r="18" spans="1:8">
      <c r="A18" s="10" t="s">
        <v>30</v>
      </c>
      <c r="B18" s="10" t="s">
        <v>31</v>
      </c>
      <c r="C18" s="11">
        <v>3836041.97</v>
      </c>
      <c r="D18" s="11">
        <v>0</v>
      </c>
      <c r="E18" s="12">
        <f t="shared" si="4"/>
        <v>3836041.97</v>
      </c>
      <c r="F18" s="11">
        <v>920013.53</v>
      </c>
      <c r="G18" s="11">
        <v>0</v>
      </c>
      <c r="H18" s="12">
        <f t="shared" si="5"/>
        <v>920013.53</v>
      </c>
    </row>
    <row r="19" spans="1:8">
      <c r="A19" s="10" t="s">
        <v>32</v>
      </c>
      <c r="B19" s="10" t="s">
        <v>33</v>
      </c>
      <c r="C19" s="11">
        <v>532950.61</v>
      </c>
      <c r="D19" s="11">
        <v>0</v>
      </c>
      <c r="E19" s="12">
        <f t="shared" si="4"/>
        <v>532950.61</v>
      </c>
      <c r="F19" s="11">
        <v>250725.52</v>
      </c>
      <c r="G19" s="11">
        <v>0</v>
      </c>
      <c r="H19" s="12">
        <f t="shared" si="5"/>
        <v>250725.52</v>
      </c>
    </row>
    <row r="20" spans="1:8">
      <c r="A20" s="10" t="s">
        <v>34</v>
      </c>
      <c r="B20" s="10" t="s">
        <v>35</v>
      </c>
      <c r="C20" s="11">
        <v>1995765.73</v>
      </c>
      <c r="D20" s="11">
        <v>0</v>
      </c>
      <c r="E20" s="12">
        <f t="shared" si="4"/>
        <v>1995765.73</v>
      </c>
      <c r="F20" s="11">
        <v>2313793.65</v>
      </c>
      <c r="G20" s="11">
        <v>0</v>
      </c>
      <c r="H20" s="12">
        <f t="shared" si="5"/>
        <v>2313793.65</v>
      </c>
    </row>
    <row r="21" spans="1:8">
      <c r="A21" s="10" t="s">
        <v>36</v>
      </c>
      <c r="B21" s="10" t="s">
        <v>37</v>
      </c>
      <c r="C21" s="11">
        <v>1974916.24</v>
      </c>
      <c r="D21" s="11">
        <v>0</v>
      </c>
      <c r="E21" s="12">
        <f t="shared" si="4"/>
        <v>1974916.24</v>
      </c>
      <c r="F21" s="11">
        <v>441303.28</v>
      </c>
      <c r="G21" s="11">
        <v>0</v>
      </c>
      <c r="H21" s="12">
        <f t="shared" si="5"/>
        <v>441303.28</v>
      </c>
    </row>
    <row r="22" spans="1:8">
      <c r="A22" s="10" t="s">
        <v>38</v>
      </c>
      <c r="B22" s="10" t="s">
        <v>39</v>
      </c>
      <c r="C22" s="11">
        <v>5035040.9</v>
      </c>
      <c r="D22" s="11">
        <v>0</v>
      </c>
      <c r="E22" s="12">
        <f t="shared" si="4"/>
        <v>5035040.9</v>
      </c>
      <c r="F22" s="11">
        <v>787935.64</v>
      </c>
      <c r="G22" s="11">
        <v>0</v>
      </c>
      <c r="H22" s="12">
        <f t="shared" si="5"/>
        <v>787935.64</v>
      </c>
    </row>
    <row r="23" spans="1:8">
      <c r="A23" s="10" t="s">
        <v>40</v>
      </c>
      <c r="B23" s="10" t="s">
        <v>41</v>
      </c>
      <c r="C23" s="11">
        <v>1095297.86</v>
      </c>
      <c r="D23" s="11">
        <v>0</v>
      </c>
      <c r="E23" s="12">
        <f t="shared" si="4"/>
        <v>1095297.86</v>
      </c>
      <c r="F23" s="11">
        <v>297195.84</v>
      </c>
      <c r="G23" s="11">
        <v>0</v>
      </c>
      <c r="H23" s="12">
        <f t="shared" si="5"/>
        <v>297195.84</v>
      </c>
    </row>
    <row r="24" spans="1:8">
      <c r="A24" s="10" t="s">
        <v>42</v>
      </c>
      <c r="B24" s="10" t="s">
        <v>43</v>
      </c>
      <c r="C24" s="11">
        <v>330628.69</v>
      </c>
      <c r="D24" s="11">
        <v>0</v>
      </c>
      <c r="E24" s="12">
        <f t="shared" si="4"/>
        <v>330628.69</v>
      </c>
      <c r="F24" s="11">
        <v>61960.43</v>
      </c>
      <c r="G24" s="11">
        <v>0</v>
      </c>
      <c r="H24" s="12">
        <f t="shared" si="5"/>
        <v>61960.43</v>
      </c>
    </row>
    <row r="25" spans="1:8">
      <c r="A25" s="10" t="s">
        <v>44</v>
      </c>
      <c r="B25" s="10" t="s">
        <v>45</v>
      </c>
      <c r="C25" s="11">
        <v>826783.66</v>
      </c>
      <c r="D25" s="11">
        <v>0</v>
      </c>
      <c r="E25" s="12">
        <f t="shared" si="4"/>
        <v>826783.66</v>
      </c>
      <c r="F25" s="11">
        <v>226913.6</v>
      </c>
      <c r="G25" s="11">
        <v>0</v>
      </c>
      <c r="H25" s="12">
        <f t="shared" si="5"/>
        <v>226913.6</v>
      </c>
    </row>
    <row r="26" spans="1:8">
      <c r="A26" s="10" t="s">
        <v>46</v>
      </c>
      <c r="B26" s="10" t="s">
        <v>47</v>
      </c>
      <c r="C26" s="11">
        <v>1530912.54</v>
      </c>
      <c r="D26" s="11">
        <v>0</v>
      </c>
      <c r="E26" s="12">
        <f t="shared" si="4"/>
        <v>1530912.54</v>
      </c>
      <c r="F26" s="11">
        <v>399364.64</v>
      </c>
      <c r="G26" s="11">
        <v>0</v>
      </c>
      <c r="H26" s="12">
        <f t="shared" si="5"/>
        <v>399364.64</v>
      </c>
    </row>
    <row r="27" spans="1:8">
      <c r="A27" s="10" t="s">
        <v>48</v>
      </c>
      <c r="B27" s="10" t="s">
        <v>49</v>
      </c>
      <c r="C27" s="11">
        <v>2261460.7</v>
      </c>
      <c r="D27" s="11">
        <v>0</v>
      </c>
      <c r="E27" s="12">
        <f t="shared" si="4"/>
        <v>2261460.7</v>
      </c>
      <c r="F27" s="11">
        <v>1193727.03</v>
      </c>
      <c r="G27" s="11">
        <v>0</v>
      </c>
      <c r="H27" s="12">
        <f t="shared" si="5"/>
        <v>1193727.03</v>
      </c>
    </row>
    <row r="28" spans="1:8">
      <c r="A28" s="10" t="s">
        <v>50</v>
      </c>
      <c r="B28" s="10" t="s">
        <v>51</v>
      </c>
      <c r="C28" s="11">
        <v>330694.96</v>
      </c>
      <c r="D28" s="11">
        <v>0</v>
      </c>
      <c r="E28" s="12">
        <f t="shared" si="4"/>
        <v>330694.96</v>
      </c>
      <c r="F28" s="11">
        <v>66162.54</v>
      </c>
      <c r="G28" s="11">
        <v>0</v>
      </c>
      <c r="H28" s="12">
        <f t="shared" si="5"/>
        <v>66162.54</v>
      </c>
    </row>
    <row r="29" spans="1:8">
      <c r="A29" s="10" t="s">
        <v>52</v>
      </c>
      <c r="B29" s="10" t="s">
        <v>53</v>
      </c>
      <c r="C29" s="11">
        <v>4504472.97</v>
      </c>
      <c r="D29" s="11">
        <v>0</v>
      </c>
      <c r="E29" s="12">
        <f t="shared" si="4"/>
        <v>4504472.97</v>
      </c>
      <c r="F29" s="11">
        <v>2214920.62</v>
      </c>
      <c r="G29" s="11">
        <v>0</v>
      </c>
      <c r="H29" s="12">
        <f t="shared" si="5"/>
        <v>2214920.62</v>
      </c>
    </row>
    <row r="30" spans="1:8">
      <c r="A30" s="10" t="s">
        <v>54</v>
      </c>
      <c r="B30" s="10" t="s">
        <v>55</v>
      </c>
      <c r="C30" s="11">
        <v>1445940.59</v>
      </c>
      <c r="D30" s="11">
        <v>0</v>
      </c>
      <c r="E30" s="12">
        <f t="shared" si="4"/>
        <v>1445940.59</v>
      </c>
      <c r="F30" s="11">
        <v>300244.43</v>
      </c>
      <c r="G30" s="11">
        <v>0</v>
      </c>
      <c r="H30" s="12">
        <f t="shared" si="5"/>
        <v>300244.43</v>
      </c>
    </row>
    <row r="31" spans="1:8">
      <c r="A31" s="10" t="s">
        <v>56</v>
      </c>
      <c r="B31" s="10" t="s">
        <v>57</v>
      </c>
      <c r="C31" s="11">
        <v>1854737.37</v>
      </c>
      <c r="D31" s="11">
        <v>0</v>
      </c>
      <c r="E31" s="12">
        <f t="shared" si="4"/>
        <v>1854737.37</v>
      </c>
      <c r="F31" s="11">
        <v>935668.43</v>
      </c>
      <c r="G31" s="11">
        <v>0</v>
      </c>
      <c r="H31" s="12">
        <f t="shared" si="5"/>
        <v>935668.43</v>
      </c>
    </row>
    <row r="32" spans="1:8">
      <c r="A32" s="10" t="s">
        <v>58</v>
      </c>
      <c r="B32" s="10" t="s">
        <v>59</v>
      </c>
      <c r="C32" s="11">
        <v>2041337.54</v>
      </c>
      <c r="D32" s="11">
        <v>0</v>
      </c>
      <c r="E32" s="12">
        <f t="shared" si="4"/>
        <v>2041337.54</v>
      </c>
      <c r="F32" s="11">
        <v>744431.51</v>
      </c>
      <c r="G32" s="11">
        <v>0</v>
      </c>
      <c r="H32" s="12">
        <f t="shared" si="5"/>
        <v>744431.51</v>
      </c>
    </row>
    <row r="33" spans="1:8">
      <c r="A33" s="10" t="s">
        <v>60</v>
      </c>
      <c r="B33" s="10" t="s">
        <v>61</v>
      </c>
      <c r="C33" s="11">
        <v>876359.17</v>
      </c>
      <c r="D33" s="11">
        <v>0</v>
      </c>
      <c r="E33" s="12">
        <f t="shared" si="4"/>
        <v>876359.17</v>
      </c>
      <c r="F33" s="11">
        <v>179536.94</v>
      </c>
      <c r="G33" s="11">
        <v>0</v>
      </c>
      <c r="H33" s="12">
        <f t="shared" si="5"/>
        <v>179536.94</v>
      </c>
    </row>
    <row r="34" spans="1:8">
      <c r="A34" s="10" t="s">
        <v>62</v>
      </c>
      <c r="B34" s="10" t="s">
        <v>63</v>
      </c>
      <c r="C34" s="11">
        <v>3497706.23</v>
      </c>
      <c r="D34" s="11">
        <v>0</v>
      </c>
      <c r="E34" s="12">
        <f t="shared" si="4"/>
        <v>3497706.23</v>
      </c>
      <c r="F34" s="11">
        <v>1907260.72</v>
      </c>
      <c r="G34" s="11">
        <v>0</v>
      </c>
      <c r="H34" s="12">
        <f t="shared" si="5"/>
        <v>1907260.72</v>
      </c>
    </row>
    <row r="35" spans="1:8">
      <c r="A35" s="10" t="s">
        <v>64</v>
      </c>
      <c r="B35" s="10" t="s">
        <v>65</v>
      </c>
      <c r="C35" s="11">
        <v>2124294.31</v>
      </c>
      <c r="D35" s="11">
        <v>0</v>
      </c>
      <c r="E35" s="12">
        <f t="shared" si="4"/>
        <v>2124294.31</v>
      </c>
      <c r="F35" s="11">
        <v>347291.51</v>
      </c>
      <c r="G35" s="11">
        <v>0</v>
      </c>
      <c r="H35" s="12">
        <f t="shared" si="5"/>
        <v>347291.51</v>
      </c>
    </row>
    <row r="36" spans="1:8">
      <c r="A36" s="10" t="s">
        <v>66</v>
      </c>
      <c r="B36" s="10" t="s">
        <v>67</v>
      </c>
      <c r="C36" s="11">
        <v>692123.31</v>
      </c>
      <c r="D36" s="11">
        <v>0</v>
      </c>
      <c r="E36" s="12">
        <f t="shared" si="4"/>
        <v>692123.31</v>
      </c>
      <c r="F36" s="11">
        <v>719301.28</v>
      </c>
      <c r="G36" s="11">
        <v>0</v>
      </c>
      <c r="H36" s="12">
        <f t="shared" si="5"/>
        <v>719301.28</v>
      </c>
    </row>
    <row r="37" spans="1:8">
      <c r="A37" s="10" t="s">
        <v>68</v>
      </c>
      <c r="B37" s="10" t="s">
        <v>69</v>
      </c>
      <c r="C37" s="11">
        <v>2264446.44</v>
      </c>
      <c r="D37" s="11">
        <v>0</v>
      </c>
      <c r="E37" s="12">
        <f t="shared" si="4"/>
        <v>2264446.44</v>
      </c>
      <c r="F37" s="11">
        <v>592002.26</v>
      </c>
      <c r="G37" s="11">
        <v>0</v>
      </c>
      <c r="H37" s="12">
        <f t="shared" si="5"/>
        <v>592002.26</v>
      </c>
    </row>
    <row r="38" spans="1:8">
      <c r="A38" s="10" t="s">
        <v>70</v>
      </c>
      <c r="B38" s="10" t="s">
        <v>71</v>
      </c>
      <c r="C38" s="11">
        <v>379809.14</v>
      </c>
      <c r="D38" s="11">
        <v>0</v>
      </c>
      <c r="E38" s="12">
        <f t="shared" si="4"/>
        <v>379809.14</v>
      </c>
      <c r="F38" s="11">
        <v>88738.54</v>
      </c>
      <c r="G38" s="11">
        <v>0</v>
      </c>
      <c r="H38" s="12">
        <f t="shared" si="5"/>
        <v>88738.54</v>
      </c>
    </row>
    <row r="39" spans="1:8">
      <c r="A39" s="10" t="s">
        <v>72</v>
      </c>
      <c r="B39" s="10" t="s">
        <v>73</v>
      </c>
      <c r="C39" s="11">
        <v>345116.29</v>
      </c>
      <c r="D39" s="11">
        <v>0</v>
      </c>
      <c r="E39" s="12">
        <f t="shared" si="4"/>
        <v>345116.29</v>
      </c>
      <c r="F39" s="11">
        <v>241332.58</v>
      </c>
      <c r="G39" s="11">
        <v>0</v>
      </c>
      <c r="H39" s="12">
        <f t="shared" si="5"/>
        <v>241332.58</v>
      </c>
    </row>
    <row r="40" spans="1:8">
      <c r="A40" s="10" t="s">
        <v>74</v>
      </c>
      <c r="B40" s="10" t="s">
        <v>75</v>
      </c>
      <c r="C40" s="11">
        <v>328540.12</v>
      </c>
      <c r="D40" s="11">
        <v>0</v>
      </c>
      <c r="E40" s="12">
        <f t="shared" si="4"/>
        <v>328540.12</v>
      </c>
      <c r="F40" s="11">
        <v>106123.72</v>
      </c>
      <c r="G40" s="11">
        <v>0</v>
      </c>
      <c r="H40" s="12">
        <f t="shared" si="5"/>
        <v>106123.72</v>
      </c>
    </row>
    <row r="41" spans="1:8">
      <c r="A41" s="10" t="s">
        <v>76</v>
      </c>
      <c r="B41" s="10" t="s">
        <v>77</v>
      </c>
      <c r="C41" s="11">
        <v>718195.25</v>
      </c>
      <c r="D41" s="11">
        <v>0</v>
      </c>
      <c r="E41" s="12">
        <f t="shared" si="4"/>
        <v>718195.25</v>
      </c>
      <c r="F41" s="11">
        <v>54132.98</v>
      </c>
      <c r="G41" s="11">
        <v>0</v>
      </c>
      <c r="H41" s="12">
        <f t="shared" si="5"/>
        <v>54132.98</v>
      </c>
    </row>
    <row r="42" spans="1:8">
      <c r="A42" s="10" t="s">
        <v>78</v>
      </c>
      <c r="B42" s="10" t="s">
        <v>79</v>
      </c>
      <c r="C42" s="11">
        <v>1323261.7</v>
      </c>
      <c r="D42" s="11">
        <v>0</v>
      </c>
      <c r="E42" s="12">
        <f t="shared" si="4"/>
        <v>1323261.7</v>
      </c>
      <c r="F42" s="11">
        <v>433063.86</v>
      </c>
      <c r="G42" s="11">
        <v>0</v>
      </c>
      <c r="H42" s="12">
        <f t="shared" si="5"/>
        <v>433063.86</v>
      </c>
    </row>
    <row r="43" spans="1:8">
      <c r="A43" s="10" t="s">
        <v>80</v>
      </c>
      <c r="B43" s="10" t="s">
        <v>81</v>
      </c>
      <c r="C43" s="11">
        <v>1627948.33</v>
      </c>
      <c r="D43" s="11">
        <v>0</v>
      </c>
      <c r="E43" s="12">
        <f t="shared" si="4"/>
        <v>1627948.33</v>
      </c>
      <c r="F43" s="11">
        <v>364511.9</v>
      </c>
      <c r="G43" s="11">
        <v>0</v>
      </c>
      <c r="H43" s="12">
        <f t="shared" si="5"/>
        <v>364511.9</v>
      </c>
    </row>
    <row r="44" spans="1:8">
      <c r="A44" s="10" t="s">
        <v>82</v>
      </c>
      <c r="B44" s="10" t="s">
        <v>83</v>
      </c>
      <c r="C44" s="11">
        <v>719112.17</v>
      </c>
      <c r="D44" s="11">
        <v>0</v>
      </c>
      <c r="E44" s="12">
        <f t="shared" si="4"/>
        <v>719112.17</v>
      </c>
      <c r="F44" s="11">
        <v>155313.05</v>
      </c>
      <c r="G44" s="11">
        <v>0</v>
      </c>
      <c r="H44" s="12">
        <f t="shared" si="5"/>
        <v>155313.05</v>
      </c>
    </row>
    <row r="45" spans="1:8">
      <c r="A45" s="10" t="s">
        <v>84</v>
      </c>
      <c r="B45" s="10" t="s">
        <v>85</v>
      </c>
      <c r="C45" s="11">
        <v>6742982.58</v>
      </c>
      <c r="D45" s="11">
        <v>0</v>
      </c>
      <c r="E45" s="12">
        <f t="shared" si="4"/>
        <v>6742982.58</v>
      </c>
      <c r="F45" s="11">
        <v>6452536.22</v>
      </c>
      <c r="G45" s="11">
        <v>0</v>
      </c>
      <c r="H45" s="12">
        <f t="shared" si="5"/>
        <v>6452536.22</v>
      </c>
    </row>
    <row r="46" spans="1:8">
      <c r="A46" s="10" t="s">
        <v>86</v>
      </c>
      <c r="B46" s="10" t="s">
        <v>87</v>
      </c>
      <c r="C46" s="11">
        <v>3271875.29</v>
      </c>
      <c r="D46" s="11">
        <v>0</v>
      </c>
      <c r="E46" s="12">
        <f t="shared" si="4"/>
        <v>3271875.29</v>
      </c>
      <c r="F46" s="11">
        <v>526086.91</v>
      </c>
      <c r="G46" s="11">
        <v>0</v>
      </c>
      <c r="H46" s="12">
        <f t="shared" si="5"/>
        <v>526086.91</v>
      </c>
    </row>
    <row r="47" spans="1:8">
      <c r="A47" s="10" t="s">
        <v>88</v>
      </c>
      <c r="B47" s="10" t="s">
        <v>89</v>
      </c>
      <c r="C47" s="11">
        <v>9964200.31</v>
      </c>
      <c r="D47" s="11">
        <v>0</v>
      </c>
      <c r="E47" s="12">
        <f t="shared" si="4"/>
        <v>9964200.31</v>
      </c>
      <c r="F47" s="11">
        <v>2612719.77</v>
      </c>
      <c r="G47" s="11">
        <v>0</v>
      </c>
      <c r="H47" s="12">
        <f t="shared" si="5"/>
        <v>2612719.77</v>
      </c>
    </row>
    <row r="48" spans="1:8">
      <c r="A48" s="10" t="s">
        <v>90</v>
      </c>
      <c r="B48" s="10" t="s">
        <v>91</v>
      </c>
      <c r="C48" s="11">
        <v>1411234.6</v>
      </c>
      <c r="D48" s="11">
        <v>0</v>
      </c>
      <c r="E48" s="12">
        <f t="shared" si="4"/>
        <v>1411234.6</v>
      </c>
      <c r="F48" s="11">
        <v>690875.29</v>
      </c>
      <c r="G48" s="11">
        <v>0</v>
      </c>
      <c r="H48" s="12">
        <f t="shared" si="5"/>
        <v>690875.29</v>
      </c>
    </row>
    <row r="49" spans="1:8">
      <c r="A49" s="10" t="s">
        <v>92</v>
      </c>
      <c r="B49" s="10" t="s">
        <v>93</v>
      </c>
      <c r="C49" s="11">
        <v>12082951.59</v>
      </c>
      <c r="D49" s="11">
        <v>0</v>
      </c>
      <c r="E49" s="12">
        <f t="shared" si="4"/>
        <v>12082951.59</v>
      </c>
      <c r="F49" s="11">
        <v>9357508.19</v>
      </c>
      <c r="G49" s="11">
        <v>0</v>
      </c>
      <c r="H49" s="12">
        <f t="shared" si="5"/>
        <v>9357508.19</v>
      </c>
    </row>
    <row r="50" spans="1:8">
      <c r="A50" s="10" t="s">
        <v>94</v>
      </c>
      <c r="B50" s="10" t="s">
        <v>95</v>
      </c>
      <c r="C50" s="11">
        <v>5591362.55</v>
      </c>
      <c r="D50" s="11">
        <v>0</v>
      </c>
      <c r="E50" s="12">
        <f t="shared" si="4"/>
        <v>5591362.55</v>
      </c>
      <c r="F50" s="11">
        <v>3372723.78</v>
      </c>
      <c r="G50" s="11">
        <v>0</v>
      </c>
      <c r="H50" s="12">
        <f t="shared" si="5"/>
        <v>3372723.78</v>
      </c>
    </row>
    <row r="51" spans="1:8">
      <c r="A51" s="10" t="s">
        <v>96</v>
      </c>
      <c r="B51" s="10" t="s">
        <v>97</v>
      </c>
      <c r="C51" s="11">
        <v>758852.56</v>
      </c>
      <c r="D51" s="11">
        <v>0</v>
      </c>
      <c r="E51" s="12">
        <f t="shared" si="4"/>
        <v>758852.56</v>
      </c>
      <c r="F51" s="11">
        <v>649925.37</v>
      </c>
      <c r="G51" s="11">
        <v>0</v>
      </c>
      <c r="H51" s="12">
        <f t="shared" si="5"/>
        <v>649925.37</v>
      </c>
    </row>
    <row r="52" spans="1:8">
      <c r="A52" s="10" t="s">
        <v>98</v>
      </c>
      <c r="B52" s="10" t="s">
        <v>99</v>
      </c>
      <c r="C52" s="11">
        <v>905139.51</v>
      </c>
      <c r="D52" s="11">
        <v>0</v>
      </c>
      <c r="E52" s="12">
        <f t="shared" si="4"/>
        <v>905139.51</v>
      </c>
      <c r="F52" s="11">
        <v>242486.1</v>
      </c>
      <c r="G52" s="11">
        <v>0</v>
      </c>
      <c r="H52" s="12">
        <f t="shared" si="5"/>
        <v>242486.1</v>
      </c>
    </row>
    <row r="53" spans="1:8">
      <c r="A53" s="10" t="s">
        <v>100</v>
      </c>
      <c r="B53" s="10" t="s">
        <v>101</v>
      </c>
      <c r="C53" s="11">
        <v>196123.3</v>
      </c>
      <c r="D53" s="11">
        <v>0</v>
      </c>
      <c r="E53" s="12">
        <f t="shared" si="4"/>
        <v>196123.3</v>
      </c>
      <c r="F53" s="11">
        <v>6673.93</v>
      </c>
      <c r="G53" s="11">
        <v>0</v>
      </c>
      <c r="H53" s="12">
        <f t="shared" si="5"/>
        <v>6673.93</v>
      </c>
    </row>
    <row r="54" spans="1:8">
      <c r="A54" s="10" t="s">
        <v>102</v>
      </c>
      <c r="B54" s="10" t="s">
        <v>103</v>
      </c>
      <c r="C54" s="11">
        <v>606891.31</v>
      </c>
      <c r="D54" s="11">
        <v>0</v>
      </c>
      <c r="E54" s="12">
        <f t="shared" si="4"/>
        <v>606891.31</v>
      </c>
      <c r="F54" s="11">
        <v>118070.88</v>
      </c>
      <c r="G54" s="11">
        <v>0</v>
      </c>
      <c r="H54" s="12">
        <f t="shared" si="5"/>
        <v>118070.88</v>
      </c>
    </row>
    <row r="55" spans="1:8">
      <c r="A55" s="10" t="s">
        <v>104</v>
      </c>
      <c r="B55" s="10" t="s">
        <v>105</v>
      </c>
      <c r="C55" s="11">
        <v>346603.97</v>
      </c>
      <c r="D55" s="11">
        <v>0</v>
      </c>
      <c r="E55" s="12">
        <f t="shared" si="4"/>
        <v>346603.97</v>
      </c>
      <c r="F55" s="11">
        <v>97554.72</v>
      </c>
      <c r="G55" s="11">
        <v>0</v>
      </c>
      <c r="H55" s="12">
        <f t="shared" si="5"/>
        <v>97554.72</v>
      </c>
    </row>
    <row r="56" spans="1:8">
      <c r="A56" s="10" t="s">
        <v>106</v>
      </c>
      <c r="B56" s="10" t="s">
        <v>107</v>
      </c>
      <c r="C56" s="11">
        <v>1335890.26</v>
      </c>
      <c r="D56" s="11">
        <v>0</v>
      </c>
      <c r="E56" s="12">
        <f t="shared" si="4"/>
        <v>1335890.26</v>
      </c>
      <c r="F56" s="11">
        <v>308978.21</v>
      </c>
      <c r="G56" s="11">
        <v>0</v>
      </c>
      <c r="H56" s="12">
        <f t="shared" si="5"/>
        <v>308978.21</v>
      </c>
    </row>
    <row r="57" spans="1:8">
      <c r="A57" s="10" t="s">
        <v>108</v>
      </c>
      <c r="B57" s="10" t="s">
        <v>109</v>
      </c>
      <c r="C57" s="11">
        <v>1874831.51</v>
      </c>
      <c r="D57" s="11">
        <v>0</v>
      </c>
      <c r="E57" s="12">
        <f t="shared" si="4"/>
        <v>1874831.51</v>
      </c>
      <c r="F57" s="11">
        <v>392525.92</v>
      </c>
      <c r="G57" s="11">
        <v>0</v>
      </c>
      <c r="H57" s="12">
        <f t="shared" si="5"/>
        <v>392525.92</v>
      </c>
    </row>
    <row r="58" spans="1:8">
      <c r="A58" s="10" t="s">
        <v>110</v>
      </c>
      <c r="B58" s="10" t="s">
        <v>111</v>
      </c>
      <c r="C58" s="11">
        <v>1178028.06</v>
      </c>
      <c r="D58" s="11">
        <v>0</v>
      </c>
      <c r="E58" s="12">
        <f t="shared" si="4"/>
        <v>1178028.06</v>
      </c>
      <c r="F58" s="11">
        <v>494035.57</v>
      </c>
      <c r="G58" s="11">
        <v>0</v>
      </c>
      <c r="H58" s="12">
        <f t="shared" si="5"/>
        <v>494035.57</v>
      </c>
    </row>
    <row r="59" spans="1:8">
      <c r="A59" s="10" t="s">
        <v>112</v>
      </c>
      <c r="B59" s="10" t="s">
        <v>113</v>
      </c>
      <c r="C59" s="11">
        <v>340985.09</v>
      </c>
      <c r="D59" s="11">
        <v>0</v>
      </c>
      <c r="E59" s="12">
        <f t="shared" si="4"/>
        <v>340985.09</v>
      </c>
      <c r="F59" s="11">
        <v>106865.27</v>
      </c>
      <c r="G59" s="11">
        <v>0</v>
      </c>
      <c r="H59" s="12">
        <f t="shared" si="5"/>
        <v>106865.27</v>
      </c>
    </row>
    <row r="60" spans="1:8">
      <c r="A60" s="10" t="s">
        <v>114</v>
      </c>
      <c r="B60" s="10" t="s">
        <v>115</v>
      </c>
      <c r="C60" s="11">
        <v>195170.42</v>
      </c>
      <c r="D60" s="11">
        <v>0</v>
      </c>
      <c r="E60" s="12">
        <f t="shared" si="4"/>
        <v>195170.42</v>
      </c>
      <c r="F60" s="11">
        <v>33287.25</v>
      </c>
      <c r="G60" s="11">
        <v>0</v>
      </c>
      <c r="H60" s="12">
        <f t="shared" si="5"/>
        <v>33287.25</v>
      </c>
    </row>
    <row r="61" spans="1:8">
      <c r="A61" s="10" t="s">
        <v>116</v>
      </c>
      <c r="B61" s="10" t="s">
        <v>117</v>
      </c>
      <c r="C61" s="11">
        <v>587295.04</v>
      </c>
      <c r="D61" s="11">
        <v>0</v>
      </c>
      <c r="E61" s="12">
        <f t="shared" si="4"/>
        <v>587295.04</v>
      </c>
      <c r="F61" s="11">
        <v>308071.88</v>
      </c>
      <c r="G61" s="11">
        <v>0</v>
      </c>
      <c r="H61" s="12">
        <f t="shared" si="5"/>
        <v>308071.88</v>
      </c>
    </row>
    <row r="62" spans="1:8">
      <c r="A62" s="10" t="s">
        <v>118</v>
      </c>
      <c r="B62" s="10" t="s">
        <v>119</v>
      </c>
      <c r="C62" s="11">
        <v>312173.83</v>
      </c>
      <c r="D62" s="11">
        <v>0</v>
      </c>
      <c r="E62" s="12">
        <f t="shared" si="4"/>
        <v>312173.83</v>
      </c>
      <c r="F62" s="11">
        <v>119142</v>
      </c>
      <c r="G62" s="11">
        <v>0</v>
      </c>
      <c r="H62" s="12">
        <f t="shared" si="5"/>
        <v>119142</v>
      </c>
    </row>
    <row r="63" spans="1:8">
      <c r="A63" s="10" t="s">
        <v>120</v>
      </c>
      <c r="B63" s="10" t="s">
        <v>121</v>
      </c>
      <c r="C63" s="11">
        <v>5597295.11</v>
      </c>
      <c r="D63" s="11">
        <v>0</v>
      </c>
      <c r="E63" s="12">
        <f t="shared" si="4"/>
        <v>5597295.11</v>
      </c>
      <c r="F63" s="11">
        <v>3146057.37</v>
      </c>
      <c r="G63" s="11">
        <v>0</v>
      </c>
      <c r="H63" s="12">
        <f t="shared" si="5"/>
        <v>3146057.37</v>
      </c>
    </row>
    <row r="64" spans="1:8">
      <c r="A64" s="10" t="s">
        <v>122</v>
      </c>
      <c r="B64" s="10" t="s">
        <v>123</v>
      </c>
      <c r="C64" s="11">
        <v>4727261.48</v>
      </c>
      <c r="D64" s="11">
        <v>486971.57</v>
      </c>
      <c r="E64" s="12">
        <f t="shared" si="4"/>
        <v>4240289.91</v>
      </c>
      <c r="F64" s="11">
        <v>1048218.89</v>
      </c>
      <c r="G64" s="11">
        <v>0</v>
      </c>
      <c r="H64" s="12">
        <f t="shared" si="5"/>
        <v>1048218.89</v>
      </c>
    </row>
    <row r="65" spans="1:8">
      <c r="A65" s="10" t="s">
        <v>124</v>
      </c>
      <c r="B65" s="10" t="s">
        <v>125</v>
      </c>
      <c r="C65" s="11">
        <v>8809289.36</v>
      </c>
      <c r="D65" s="11">
        <v>0</v>
      </c>
      <c r="E65" s="12">
        <f t="shared" si="4"/>
        <v>8809289.36</v>
      </c>
      <c r="F65" s="11">
        <v>4150607.33</v>
      </c>
      <c r="G65" s="11">
        <v>0</v>
      </c>
      <c r="H65" s="12">
        <f t="shared" si="5"/>
        <v>4150607.33</v>
      </c>
    </row>
    <row r="66" spans="1:8">
      <c r="A66" s="10" t="s">
        <v>126</v>
      </c>
      <c r="B66" s="10" t="s">
        <v>127</v>
      </c>
      <c r="C66" s="11">
        <v>937208.99</v>
      </c>
      <c r="D66" s="11">
        <v>0</v>
      </c>
      <c r="E66" s="12">
        <f t="shared" si="4"/>
        <v>937208.99</v>
      </c>
      <c r="F66" s="11">
        <v>204914.35</v>
      </c>
      <c r="G66" s="11">
        <v>0</v>
      </c>
      <c r="H66" s="12">
        <f t="shared" si="5"/>
        <v>204914.35</v>
      </c>
    </row>
    <row r="67" spans="1:8">
      <c r="A67" s="10" t="s">
        <v>128</v>
      </c>
      <c r="B67" s="10" t="s">
        <v>129</v>
      </c>
      <c r="C67" s="11">
        <v>853793.36</v>
      </c>
      <c r="D67" s="11">
        <v>0</v>
      </c>
      <c r="E67" s="12">
        <f t="shared" si="4"/>
        <v>853793.36</v>
      </c>
      <c r="F67" s="11">
        <v>238366.39</v>
      </c>
      <c r="G67" s="11">
        <v>0</v>
      </c>
      <c r="H67" s="12">
        <f t="shared" si="5"/>
        <v>238366.39</v>
      </c>
    </row>
    <row r="68" spans="1:8">
      <c r="A68" s="10" t="s">
        <v>130</v>
      </c>
      <c r="B68" s="10" t="s">
        <v>131</v>
      </c>
      <c r="C68" s="11">
        <v>187069.2</v>
      </c>
      <c r="D68" s="11">
        <v>0</v>
      </c>
      <c r="E68" s="12">
        <f t="shared" si="4"/>
        <v>187069.2</v>
      </c>
      <c r="F68" s="11">
        <v>41032.31</v>
      </c>
      <c r="G68" s="11">
        <v>0</v>
      </c>
      <c r="H68" s="12">
        <f t="shared" si="5"/>
        <v>41032.31</v>
      </c>
    </row>
    <row r="69" spans="1:8">
      <c r="A69" s="10" t="s">
        <v>132</v>
      </c>
      <c r="B69" s="10" t="s">
        <v>133</v>
      </c>
      <c r="C69" s="11">
        <v>382991.32</v>
      </c>
      <c r="D69" s="11">
        <v>0</v>
      </c>
      <c r="E69" s="12">
        <f t="shared" si="4"/>
        <v>382991.32</v>
      </c>
      <c r="F69" s="11">
        <v>353718.26</v>
      </c>
      <c r="G69" s="11">
        <v>0</v>
      </c>
      <c r="H69" s="12">
        <f t="shared" si="5"/>
        <v>353718.26</v>
      </c>
    </row>
    <row r="70" spans="1:8">
      <c r="A70" s="10" t="s">
        <v>134</v>
      </c>
      <c r="B70" s="10" t="s">
        <v>135</v>
      </c>
      <c r="C70" s="11">
        <v>1767164.86</v>
      </c>
      <c r="D70" s="11">
        <v>0</v>
      </c>
      <c r="E70" s="12">
        <f t="shared" si="4"/>
        <v>1767164.86</v>
      </c>
      <c r="F70" s="11">
        <v>699856.25</v>
      </c>
      <c r="G70" s="11">
        <v>0</v>
      </c>
      <c r="H70" s="12">
        <f t="shared" si="5"/>
        <v>699856.25</v>
      </c>
    </row>
    <row r="71" spans="1:8">
      <c r="A71" s="10" t="s">
        <v>136</v>
      </c>
      <c r="B71" s="10" t="s">
        <v>137</v>
      </c>
      <c r="C71" s="11">
        <v>462373.82</v>
      </c>
      <c r="D71" s="11">
        <v>0</v>
      </c>
      <c r="E71" s="12">
        <f t="shared" si="4"/>
        <v>462373.82</v>
      </c>
      <c r="F71" s="11">
        <v>88903.33</v>
      </c>
      <c r="G71" s="11">
        <v>0</v>
      </c>
      <c r="H71" s="12">
        <f t="shared" si="5"/>
        <v>88903.33</v>
      </c>
    </row>
    <row r="72" spans="1:8">
      <c r="A72" s="10" t="s">
        <v>138</v>
      </c>
      <c r="B72" s="10" t="s">
        <v>139</v>
      </c>
      <c r="C72" s="11">
        <v>1050349.64</v>
      </c>
      <c r="D72" s="11">
        <v>0</v>
      </c>
      <c r="E72" s="12">
        <f t="shared" ref="E72:E135" si="6">C72-D72</f>
        <v>1050349.64</v>
      </c>
      <c r="F72" s="11">
        <v>440149.76</v>
      </c>
      <c r="G72" s="11">
        <v>0</v>
      </c>
      <c r="H72" s="12">
        <f t="shared" ref="H72:H135" si="7">F72-G72</f>
        <v>440149.76</v>
      </c>
    </row>
    <row r="73" spans="1:8">
      <c r="A73" s="10" t="s">
        <v>140</v>
      </c>
      <c r="B73" s="10" t="s">
        <v>141</v>
      </c>
      <c r="C73" s="11">
        <v>17761471.4</v>
      </c>
      <c r="D73" s="11">
        <v>0</v>
      </c>
      <c r="E73" s="12">
        <f t="shared" si="6"/>
        <v>17761471.4</v>
      </c>
      <c r="F73" s="11">
        <v>22325117.69</v>
      </c>
      <c r="G73" s="11">
        <v>0</v>
      </c>
      <c r="H73" s="12">
        <f t="shared" si="7"/>
        <v>22325117.69</v>
      </c>
    </row>
    <row r="74" spans="1:8">
      <c r="A74" s="10" t="s">
        <v>142</v>
      </c>
      <c r="B74" s="10" t="s">
        <v>143</v>
      </c>
      <c r="C74" s="11">
        <v>3383182.88</v>
      </c>
      <c r="D74" s="11">
        <v>0</v>
      </c>
      <c r="E74" s="12">
        <f t="shared" si="6"/>
        <v>3383182.88</v>
      </c>
      <c r="F74" s="11">
        <v>1956944.41</v>
      </c>
      <c r="G74" s="11">
        <v>0</v>
      </c>
      <c r="H74" s="12">
        <f t="shared" si="7"/>
        <v>1956944.41</v>
      </c>
    </row>
    <row r="75" spans="1:8">
      <c r="A75" s="10" t="s">
        <v>144</v>
      </c>
      <c r="B75" s="10" t="s">
        <v>145</v>
      </c>
      <c r="C75" s="11">
        <v>758163.68</v>
      </c>
      <c r="D75" s="11">
        <v>0</v>
      </c>
      <c r="E75" s="12">
        <f t="shared" si="6"/>
        <v>758163.68</v>
      </c>
      <c r="F75" s="11">
        <v>251467.07</v>
      </c>
      <c r="G75" s="11">
        <v>0</v>
      </c>
      <c r="H75" s="12">
        <f t="shared" si="7"/>
        <v>251467.07</v>
      </c>
    </row>
    <row r="76" spans="1:8">
      <c r="A76" s="10" t="s">
        <v>146</v>
      </c>
      <c r="B76" s="10" t="s">
        <v>147</v>
      </c>
      <c r="C76" s="11">
        <v>2080433.19</v>
      </c>
      <c r="D76" s="11">
        <v>0</v>
      </c>
      <c r="E76" s="12">
        <f t="shared" si="6"/>
        <v>2080433.19</v>
      </c>
      <c r="F76" s="11">
        <v>528641.13</v>
      </c>
      <c r="G76" s="11">
        <v>0</v>
      </c>
      <c r="H76" s="12">
        <f t="shared" si="7"/>
        <v>528641.13</v>
      </c>
    </row>
    <row r="77" spans="1:8">
      <c r="A77" s="10" t="s">
        <v>148</v>
      </c>
      <c r="B77" s="10" t="s">
        <v>149</v>
      </c>
      <c r="C77" s="11">
        <v>1100616.2</v>
      </c>
      <c r="D77" s="11">
        <v>287956.01</v>
      </c>
      <c r="E77" s="12">
        <f t="shared" si="6"/>
        <v>812660.19</v>
      </c>
      <c r="F77" s="11">
        <v>268193.09</v>
      </c>
      <c r="G77" s="11">
        <v>0</v>
      </c>
      <c r="H77" s="12">
        <f t="shared" si="7"/>
        <v>268193.09</v>
      </c>
    </row>
    <row r="78" spans="1:8">
      <c r="A78" s="10" t="s">
        <v>150</v>
      </c>
      <c r="B78" s="10" t="s">
        <v>151</v>
      </c>
      <c r="C78" s="11">
        <v>1766632.92</v>
      </c>
      <c r="D78" s="11">
        <v>0</v>
      </c>
      <c r="E78" s="12">
        <f t="shared" si="6"/>
        <v>1766632.92</v>
      </c>
      <c r="F78" s="11">
        <v>664014.78</v>
      </c>
      <c r="G78" s="11">
        <v>0</v>
      </c>
      <c r="H78" s="12">
        <f t="shared" si="7"/>
        <v>664014.78</v>
      </c>
    </row>
    <row r="79" spans="1:8">
      <c r="A79" s="10" t="s">
        <v>152</v>
      </c>
      <c r="B79" s="10" t="s">
        <v>153</v>
      </c>
      <c r="C79" s="11">
        <v>7223124.15</v>
      </c>
      <c r="D79" s="11">
        <v>0</v>
      </c>
      <c r="E79" s="12">
        <f t="shared" si="6"/>
        <v>7223124.15</v>
      </c>
      <c r="F79" s="11">
        <v>2855123.48</v>
      </c>
      <c r="G79" s="11">
        <v>0</v>
      </c>
      <c r="H79" s="12">
        <f t="shared" si="7"/>
        <v>2855123.48</v>
      </c>
    </row>
    <row r="80" spans="1:8">
      <c r="A80" s="10" t="s">
        <v>154</v>
      </c>
      <c r="B80" s="10" t="s">
        <v>155</v>
      </c>
      <c r="C80" s="11">
        <v>299302.41</v>
      </c>
      <c r="D80" s="11">
        <v>0</v>
      </c>
      <c r="E80" s="12">
        <f t="shared" si="6"/>
        <v>299302.41</v>
      </c>
      <c r="F80" s="11">
        <v>37571.75</v>
      </c>
      <c r="G80" s="11">
        <v>0</v>
      </c>
      <c r="H80" s="12">
        <f t="shared" si="7"/>
        <v>37571.75</v>
      </c>
    </row>
    <row r="81" spans="1:8">
      <c r="A81" s="10" t="s">
        <v>156</v>
      </c>
      <c r="B81" s="10" t="s">
        <v>157</v>
      </c>
      <c r="C81" s="11">
        <v>502929.2</v>
      </c>
      <c r="D81" s="11">
        <v>0</v>
      </c>
      <c r="E81" s="12">
        <f t="shared" si="6"/>
        <v>502929.2</v>
      </c>
      <c r="F81" s="11">
        <v>219168.55</v>
      </c>
      <c r="G81" s="11">
        <v>0</v>
      </c>
      <c r="H81" s="12">
        <f t="shared" si="7"/>
        <v>219168.55</v>
      </c>
    </row>
    <row r="82" spans="1:8">
      <c r="A82" s="10" t="s">
        <v>158</v>
      </c>
      <c r="B82" s="10" t="s">
        <v>159</v>
      </c>
      <c r="C82" s="11">
        <v>696347.75</v>
      </c>
      <c r="D82" s="11">
        <v>0</v>
      </c>
      <c r="E82" s="12">
        <f t="shared" si="6"/>
        <v>696347.75</v>
      </c>
      <c r="F82" s="11">
        <v>281046.58</v>
      </c>
      <c r="G82" s="11">
        <v>0</v>
      </c>
      <c r="H82" s="12">
        <f t="shared" si="7"/>
        <v>281046.58</v>
      </c>
    </row>
    <row r="83" spans="1:8">
      <c r="A83" s="10" t="s">
        <v>160</v>
      </c>
      <c r="B83" s="10" t="s">
        <v>161</v>
      </c>
      <c r="C83" s="11">
        <v>464622.28</v>
      </c>
      <c r="D83" s="11">
        <v>0</v>
      </c>
      <c r="E83" s="12">
        <f t="shared" si="6"/>
        <v>464622.28</v>
      </c>
      <c r="F83" s="11">
        <v>360062.61</v>
      </c>
      <c r="G83" s="11">
        <v>0</v>
      </c>
      <c r="H83" s="12">
        <f t="shared" si="7"/>
        <v>360062.61</v>
      </c>
    </row>
    <row r="84" spans="1:8">
      <c r="A84" s="10" t="s">
        <v>162</v>
      </c>
      <c r="B84" s="10" t="s">
        <v>163</v>
      </c>
      <c r="C84" s="11">
        <v>247347.08</v>
      </c>
      <c r="D84" s="11">
        <v>0</v>
      </c>
      <c r="E84" s="12">
        <f t="shared" si="6"/>
        <v>247347.08</v>
      </c>
      <c r="F84" s="11">
        <v>107194.84</v>
      </c>
      <c r="G84" s="11">
        <v>0</v>
      </c>
      <c r="H84" s="12">
        <f t="shared" si="7"/>
        <v>107194.84</v>
      </c>
    </row>
    <row r="85" spans="1:8">
      <c r="A85" s="10" t="s">
        <v>164</v>
      </c>
      <c r="B85" s="10" t="s">
        <v>165</v>
      </c>
      <c r="C85" s="11">
        <v>4723904.88</v>
      </c>
      <c r="D85" s="11">
        <v>0</v>
      </c>
      <c r="E85" s="12">
        <f t="shared" si="6"/>
        <v>4723904.88</v>
      </c>
      <c r="F85" s="11">
        <v>6957200.64</v>
      </c>
      <c r="G85" s="11">
        <v>0</v>
      </c>
      <c r="H85" s="12">
        <f t="shared" si="7"/>
        <v>6957200.64</v>
      </c>
    </row>
    <row r="86" spans="1:8">
      <c r="A86" s="10" t="s">
        <v>166</v>
      </c>
      <c r="B86" s="10" t="s">
        <v>167</v>
      </c>
      <c r="C86" s="11">
        <v>452742.74</v>
      </c>
      <c r="D86" s="11">
        <v>0</v>
      </c>
      <c r="E86" s="12">
        <f t="shared" si="6"/>
        <v>452742.74</v>
      </c>
      <c r="F86" s="11">
        <v>131253.95</v>
      </c>
      <c r="G86" s="11">
        <v>0</v>
      </c>
      <c r="H86" s="12">
        <f t="shared" si="7"/>
        <v>131253.95</v>
      </c>
    </row>
    <row r="87" spans="1:8">
      <c r="A87" s="10" t="s">
        <v>168</v>
      </c>
      <c r="B87" s="10" t="s">
        <v>169</v>
      </c>
      <c r="C87" s="11">
        <v>598585.45</v>
      </c>
      <c r="D87" s="11">
        <v>0</v>
      </c>
      <c r="E87" s="12">
        <f t="shared" si="6"/>
        <v>598585.45</v>
      </c>
      <c r="F87" s="11">
        <v>154159.53</v>
      </c>
      <c r="G87" s="11">
        <v>0</v>
      </c>
      <c r="H87" s="12">
        <f t="shared" si="7"/>
        <v>154159.53</v>
      </c>
    </row>
    <row r="88" spans="1:8">
      <c r="A88" s="10" t="s">
        <v>170</v>
      </c>
      <c r="B88" s="10" t="s">
        <v>171</v>
      </c>
      <c r="C88" s="11">
        <v>994372.64</v>
      </c>
      <c r="D88" s="11">
        <v>0</v>
      </c>
      <c r="E88" s="12">
        <f t="shared" si="6"/>
        <v>994372.64</v>
      </c>
      <c r="F88" s="11">
        <v>343007.01</v>
      </c>
      <c r="G88" s="11">
        <v>0</v>
      </c>
      <c r="H88" s="12">
        <f t="shared" si="7"/>
        <v>343007.01</v>
      </c>
    </row>
    <row r="89" spans="1:8">
      <c r="A89" s="10" t="s">
        <v>172</v>
      </c>
      <c r="B89" s="10" t="s">
        <v>173</v>
      </c>
      <c r="C89" s="11">
        <v>968641.25</v>
      </c>
      <c r="D89" s="11">
        <v>0</v>
      </c>
      <c r="E89" s="12">
        <f t="shared" si="6"/>
        <v>968641.25</v>
      </c>
      <c r="F89" s="11">
        <v>938552.22</v>
      </c>
      <c r="G89" s="11">
        <v>0</v>
      </c>
      <c r="H89" s="12">
        <f t="shared" si="7"/>
        <v>938552.22</v>
      </c>
    </row>
    <row r="90" spans="1:8">
      <c r="A90" s="10" t="s">
        <v>174</v>
      </c>
      <c r="B90" s="10" t="s">
        <v>175</v>
      </c>
      <c r="C90" s="11">
        <v>440628.74</v>
      </c>
      <c r="D90" s="11">
        <v>0</v>
      </c>
      <c r="E90" s="12">
        <f t="shared" si="6"/>
        <v>440628.74</v>
      </c>
      <c r="F90" s="11">
        <v>343418.99</v>
      </c>
      <c r="G90" s="11">
        <v>0</v>
      </c>
      <c r="H90" s="12">
        <f t="shared" si="7"/>
        <v>343418.99</v>
      </c>
    </row>
    <row r="91" spans="1:8">
      <c r="A91" s="10" t="s">
        <v>176</v>
      </c>
      <c r="B91" s="10" t="s">
        <v>177</v>
      </c>
      <c r="C91" s="11">
        <v>12053955.06</v>
      </c>
      <c r="D91" s="11">
        <v>0</v>
      </c>
      <c r="E91" s="12">
        <f t="shared" si="6"/>
        <v>12053955.06</v>
      </c>
      <c r="F91" s="11">
        <v>2158233.42</v>
      </c>
      <c r="G91" s="11">
        <v>0</v>
      </c>
      <c r="H91" s="12">
        <f t="shared" si="7"/>
        <v>2158233.42</v>
      </c>
    </row>
    <row r="92" spans="1:8">
      <c r="A92" s="10" t="s">
        <v>178</v>
      </c>
      <c r="B92" s="10" t="s">
        <v>179</v>
      </c>
      <c r="C92" s="11">
        <v>426947.94</v>
      </c>
      <c r="D92" s="11">
        <v>0</v>
      </c>
      <c r="E92" s="12">
        <f t="shared" si="6"/>
        <v>426947.94</v>
      </c>
      <c r="F92" s="11">
        <v>85030.8</v>
      </c>
      <c r="G92" s="11">
        <v>0</v>
      </c>
      <c r="H92" s="12">
        <f t="shared" si="7"/>
        <v>85030.8</v>
      </c>
    </row>
    <row r="93" spans="1:8">
      <c r="A93" s="10" t="s">
        <v>180</v>
      </c>
      <c r="B93" s="10" t="s">
        <v>181</v>
      </c>
      <c r="C93" s="11">
        <v>876650.13</v>
      </c>
      <c r="D93" s="11">
        <v>0</v>
      </c>
      <c r="E93" s="12">
        <f t="shared" si="6"/>
        <v>876650.13</v>
      </c>
      <c r="F93" s="11">
        <v>454898.32</v>
      </c>
      <c r="G93" s="11">
        <v>0</v>
      </c>
      <c r="H93" s="12">
        <f t="shared" si="7"/>
        <v>454898.32</v>
      </c>
    </row>
    <row r="94" spans="1:8">
      <c r="A94" s="10" t="s">
        <v>182</v>
      </c>
      <c r="B94" s="10" t="s">
        <v>183</v>
      </c>
      <c r="C94" s="11">
        <v>1094915.05</v>
      </c>
      <c r="D94" s="11">
        <v>0</v>
      </c>
      <c r="E94" s="12">
        <f t="shared" si="6"/>
        <v>1094915.05</v>
      </c>
      <c r="F94" s="11">
        <v>237377.66</v>
      </c>
      <c r="G94" s="11">
        <v>0</v>
      </c>
      <c r="H94" s="12">
        <f t="shared" si="7"/>
        <v>237377.66</v>
      </c>
    </row>
    <row r="95" spans="1:8">
      <c r="A95" s="10" t="s">
        <v>184</v>
      </c>
      <c r="B95" s="10" t="s">
        <v>185</v>
      </c>
      <c r="C95" s="11">
        <v>473625.61</v>
      </c>
      <c r="D95" s="11">
        <v>0</v>
      </c>
      <c r="E95" s="12">
        <f t="shared" si="6"/>
        <v>473625.61</v>
      </c>
      <c r="F95" s="11">
        <v>190165.79</v>
      </c>
      <c r="G95" s="11">
        <v>0</v>
      </c>
      <c r="H95" s="12">
        <f t="shared" si="7"/>
        <v>190165.79</v>
      </c>
    </row>
    <row r="96" spans="1:8">
      <c r="A96" s="10" t="s">
        <v>186</v>
      </c>
      <c r="B96" s="10" t="s">
        <v>187</v>
      </c>
      <c r="C96" s="11">
        <v>1259472.56</v>
      </c>
      <c r="D96" s="11">
        <v>0</v>
      </c>
      <c r="E96" s="12">
        <f t="shared" si="6"/>
        <v>1259472.56</v>
      </c>
      <c r="F96" s="11">
        <v>513645.38</v>
      </c>
      <c r="G96" s="11">
        <v>0</v>
      </c>
      <c r="H96" s="12">
        <f t="shared" si="7"/>
        <v>513645.38</v>
      </c>
    </row>
    <row r="97" spans="1:8">
      <c r="A97" s="10" t="s">
        <v>188</v>
      </c>
      <c r="B97" s="10" t="s">
        <v>189</v>
      </c>
      <c r="C97" s="11">
        <v>493953.43</v>
      </c>
      <c r="D97" s="11">
        <v>0</v>
      </c>
      <c r="E97" s="12">
        <f t="shared" si="6"/>
        <v>493953.43</v>
      </c>
      <c r="F97" s="11">
        <v>517353.12</v>
      </c>
      <c r="G97" s="11">
        <v>0</v>
      </c>
      <c r="H97" s="12">
        <f t="shared" si="7"/>
        <v>517353.12</v>
      </c>
    </row>
    <row r="98" spans="1:8">
      <c r="A98" s="10" t="s">
        <v>190</v>
      </c>
      <c r="B98" s="10" t="s">
        <v>191</v>
      </c>
      <c r="C98" s="11">
        <v>415981.38</v>
      </c>
      <c r="D98" s="11">
        <v>0</v>
      </c>
      <c r="E98" s="12">
        <f t="shared" si="6"/>
        <v>415981.38</v>
      </c>
      <c r="F98" s="11">
        <v>146332.08</v>
      </c>
      <c r="G98" s="11">
        <v>0</v>
      </c>
      <c r="H98" s="12">
        <f t="shared" si="7"/>
        <v>146332.08</v>
      </c>
    </row>
    <row r="99" spans="1:8">
      <c r="A99" s="10" t="s">
        <v>192</v>
      </c>
      <c r="B99" s="10" t="s">
        <v>193</v>
      </c>
      <c r="C99" s="11">
        <v>235772.92</v>
      </c>
      <c r="D99" s="11">
        <v>0</v>
      </c>
      <c r="E99" s="12">
        <f t="shared" si="6"/>
        <v>235772.92</v>
      </c>
      <c r="F99" s="11">
        <v>42680.19</v>
      </c>
      <c r="G99" s="11">
        <v>0</v>
      </c>
      <c r="H99" s="12">
        <f t="shared" si="7"/>
        <v>42680.19</v>
      </c>
    </row>
    <row r="100" spans="1:8">
      <c r="A100" s="10" t="s">
        <v>194</v>
      </c>
      <c r="B100" s="10" t="s">
        <v>195</v>
      </c>
      <c r="C100" s="11">
        <v>544453.66</v>
      </c>
      <c r="D100" s="11">
        <v>0</v>
      </c>
      <c r="E100" s="12">
        <f t="shared" si="6"/>
        <v>544453.66</v>
      </c>
      <c r="F100" s="11">
        <v>152429.25</v>
      </c>
      <c r="G100" s="11">
        <v>0</v>
      </c>
      <c r="H100" s="12">
        <f t="shared" si="7"/>
        <v>152429.25</v>
      </c>
    </row>
    <row r="101" spans="1:8">
      <c r="A101" s="10" t="s">
        <v>196</v>
      </c>
      <c r="B101" s="10" t="s">
        <v>197</v>
      </c>
      <c r="C101" s="11">
        <v>1725526.03</v>
      </c>
      <c r="D101" s="11">
        <v>0</v>
      </c>
      <c r="E101" s="12">
        <f t="shared" si="6"/>
        <v>1725526.03</v>
      </c>
      <c r="F101" s="11">
        <v>375882.3</v>
      </c>
      <c r="G101" s="11">
        <v>0</v>
      </c>
      <c r="H101" s="12">
        <f t="shared" si="7"/>
        <v>375882.3</v>
      </c>
    </row>
    <row r="102" spans="1:8">
      <c r="A102" s="10" t="s">
        <v>198</v>
      </c>
      <c r="B102" s="10" t="s">
        <v>199</v>
      </c>
      <c r="C102" s="11">
        <v>183595.18</v>
      </c>
      <c r="D102" s="11">
        <v>0</v>
      </c>
      <c r="E102" s="12">
        <f t="shared" si="6"/>
        <v>183595.18</v>
      </c>
      <c r="F102" s="11">
        <v>62290.01</v>
      </c>
      <c r="G102" s="11">
        <v>0</v>
      </c>
      <c r="H102" s="12">
        <f t="shared" si="7"/>
        <v>62290.01</v>
      </c>
    </row>
    <row r="103" spans="1:8">
      <c r="A103" s="10" t="s">
        <v>200</v>
      </c>
      <c r="B103" s="10" t="s">
        <v>201</v>
      </c>
      <c r="C103" s="11">
        <v>423564.28</v>
      </c>
      <c r="D103" s="11">
        <v>0</v>
      </c>
      <c r="E103" s="12">
        <f t="shared" si="6"/>
        <v>423564.28</v>
      </c>
      <c r="F103" s="11">
        <v>145920.11</v>
      </c>
      <c r="G103" s="11">
        <v>0</v>
      </c>
      <c r="H103" s="12">
        <f t="shared" si="7"/>
        <v>145920.11</v>
      </c>
    </row>
    <row r="104" spans="1:8">
      <c r="A104" s="10" t="s">
        <v>202</v>
      </c>
      <c r="B104" s="10" t="s">
        <v>203</v>
      </c>
      <c r="C104" s="11">
        <v>1722082.52</v>
      </c>
      <c r="D104" s="11">
        <v>0</v>
      </c>
      <c r="E104" s="12">
        <f t="shared" si="6"/>
        <v>1722082.52</v>
      </c>
      <c r="F104" s="11">
        <v>348774.61</v>
      </c>
      <c r="G104" s="11">
        <v>0</v>
      </c>
      <c r="H104" s="12">
        <f t="shared" si="7"/>
        <v>348774.61</v>
      </c>
    </row>
    <row r="105" spans="1:8">
      <c r="A105" s="10" t="s">
        <v>204</v>
      </c>
      <c r="B105" s="10" t="s">
        <v>205</v>
      </c>
      <c r="C105" s="11">
        <v>278772.62</v>
      </c>
      <c r="D105" s="11">
        <v>0</v>
      </c>
      <c r="E105" s="12">
        <f t="shared" si="6"/>
        <v>278772.62</v>
      </c>
      <c r="F105" s="11">
        <v>31392.19</v>
      </c>
      <c r="G105" s="11">
        <v>0</v>
      </c>
      <c r="H105" s="12">
        <f t="shared" si="7"/>
        <v>31392.19</v>
      </c>
    </row>
    <row r="106" spans="1:8">
      <c r="A106" s="10" t="s">
        <v>206</v>
      </c>
      <c r="B106" s="10" t="s">
        <v>207</v>
      </c>
      <c r="C106" s="11">
        <v>252925.57</v>
      </c>
      <c r="D106" s="11">
        <v>0</v>
      </c>
      <c r="E106" s="12">
        <f t="shared" si="6"/>
        <v>252925.57</v>
      </c>
      <c r="F106" s="11">
        <v>32380.92</v>
      </c>
      <c r="G106" s="11">
        <v>0</v>
      </c>
      <c r="H106" s="12">
        <f t="shared" si="7"/>
        <v>32380.92</v>
      </c>
    </row>
    <row r="107" spans="1:8">
      <c r="A107" s="10" t="s">
        <v>208</v>
      </c>
      <c r="B107" s="10" t="s">
        <v>209</v>
      </c>
      <c r="C107" s="11">
        <v>344999.94</v>
      </c>
      <c r="D107" s="11">
        <v>0</v>
      </c>
      <c r="E107" s="12">
        <f t="shared" si="6"/>
        <v>344999.94</v>
      </c>
      <c r="F107" s="11">
        <v>61630.85</v>
      </c>
      <c r="G107" s="11">
        <v>0</v>
      </c>
      <c r="H107" s="12">
        <f t="shared" si="7"/>
        <v>61630.85</v>
      </c>
    </row>
    <row r="108" spans="1:8">
      <c r="A108" s="10" t="s">
        <v>210</v>
      </c>
      <c r="B108" s="10" t="s">
        <v>211</v>
      </c>
      <c r="C108" s="11">
        <v>858045.16</v>
      </c>
      <c r="D108" s="11">
        <v>0</v>
      </c>
      <c r="E108" s="12">
        <f t="shared" si="6"/>
        <v>858045.16</v>
      </c>
      <c r="F108" s="11">
        <v>438831.46</v>
      </c>
      <c r="G108" s="11">
        <v>0</v>
      </c>
      <c r="H108" s="12">
        <f t="shared" si="7"/>
        <v>438831.46</v>
      </c>
    </row>
    <row r="109" spans="1:8">
      <c r="A109" s="10" t="s">
        <v>212</v>
      </c>
      <c r="B109" s="10" t="s">
        <v>213</v>
      </c>
      <c r="C109" s="11">
        <v>1251017.96</v>
      </c>
      <c r="D109" s="11">
        <v>0</v>
      </c>
      <c r="E109" s="12">
        <f t="shared" si="6"/>
        <v>1251017.96</v>
      </c>
      <c r="F109" s="11">
        <v>499638.37</v>
      </c>
      <c r="G109" s="11">
        <v>0</v>
      </c>
      <c r="H109" s="12">
        <f t="shared" si="7"/>
        <v>499638.37</v>
      </c>
    </row>
    <row r="110" spans="1:8">
      <c r="A110" s="10" t="s">
        <v>214</v>
      </c>
      <c r="B110" s="10" t="s">
        <v>215</v>
      </c>
      <c r="C110" s="11">
        <v>892009.92</v>
      </c>
      <c r="D110" s="11">
        <v>0</v>
      </c>
      <c r="E110" s="12">
        <f t="shared" si="6"/>
        <v>892009.92</v>
      </c>
      <c r="F110" s="11">
        <v>222876.29</v>
      </c>
      <c r="G110" s="11">
        <v>0</v>
      </c>
      <c r="H110" s="12">
        <f t="shared" si="7"/>
        <v>222876.29</v>
      </c>
    </row>
    <row r="111" spans="1:8">
      <c r="A111" s="10" t="s">
        <v>216</v>
      </c>
      <c r="B111" s="10" t="s">
        <v>217</v>
      </c>
      <c r="C111" s="11">
        <v>1904749.61</v>
      </c>
      <c r="D111" s="11">
        <v>0</v>
      </c>
      <c r="E111" s="12">
        <f t="shared" si="6"/>
        <v>1904749.61</v>
      </c>
      <c r="F111" s="11">
        <v>632622.59</v>
      </c>
      <c r="G111" s="11">
        <v>0</v>
      </c>
      <c r="H111" s="12">
        <f t="shared" si="7"/>
        <v>632622.59</v>
      </c>
    </row>
    <row r="112" spans="1:8">
      <c r="A112" s="10" t="s">
        <v>218</v>
      </c>
      <c r="B112" s="10" t="s">
        <v>219</v>
      </c>
      <c r="C112" s="11">
        <v>458962.9</v>
      </c>
      <c r="D112" s="11">
        <v>0</v>
      </c>
      <c r="E112" s="12">
        <f t="shared" si="6"/>
        <v>458962.9</v>
      </c>
      <c r="F112" s="11">
        <v>20516.15</v>
      </c>
      <c r="G112" s="11">
        <v>0</v>
      </c>
      <c r="H112" s="12">
        <f t="shared" si="7"/>
        <v>20516.15</v>
      </c>
    </row>
    <row r="113" spans="1:8">
      <c r="A113" s="10" t="s">
        <v>220</v>
      </c>
      <c r="B113" s="10" t="s">
        <v>221</v>
      </c>
      <c r="C113" s="11">
        <v>2349359.73</v>
      </c>
      <c r="D113" s="11">
        <v>0</v>
      </c>
      <c r="E113" s="12">
        <f t="shared" si="6"/>
        <v>2349359.73</v>
      </c>
      <c r="F113" s="11">
        <v>2165484.11</v>
      </c>
      <c r="G113" s="11">
        <v>0</v>
      </c>
      <c r="H113" s="12">
        <f t="shared" si="7"/>
        <v>2165484.11</v>
      </c>
    </row>
    <row r="114" spans="1:8">
      <c r="A114" s="10" t="s">
        <v>222</v>
      </c>
      <c r="B114" s="10" t="s">
        <v>223</v>
      </c>
      <c r="C114" s="11">
        <v>1361238.95</v>
      </c>
      <c r="D114" s="11">
        <v>0</v>
      </c>
      <c r="E114" s="12">
        <f t="shared" si="6"/>
        <v>1361238.95</v>
      </c>
      <c r="F114" s="11">
        <v>241909.34</v>
      </c>
      <c r="G114" s="11">
        <v>0</v>
      </c>
      <c r="H114" s="12">
        <f t="shared" si="7"/>
        <v>241909.34</v>
      </c>
    </row>
    <row r="115" spans="1:8">
      <c r="A115" s="10" t="s">
        <v>224</v>
      </c>
      <c r="B115" s="10" t="s">
        <v>225</v>
      </c>
      <c r="C115" s="11">
        <v>267619.09</v>
      </c>
      <c r="D115" s="11">
        <v>0</v>
      </c>
      <c r="E115" s="12">
        <f t="shared" si="6"/>
        <v>267619.09</v>
      </c>
      <c r="F115" s="11">
        <v>101509.64</v>
      </c>
      <c r="G115" s="11">
        <v>0</v>
      </c>
      <c r="H115" s="12">
        <f t="shared" si="7"/>
        <v>101509.64</v>
      </c>
    </row>
    <row r="116" spans="1:8">
      <c r="A116" s="10" t="s">
        <v>226</v>
      </c>
      <c r="B116" s="10" t="s">
        <v>227</v>
      </c>
      <c r="C116" s="11">
        <v>872554.88</v>
      </c>
      <c r="D116" s="11">
        <v>0</v>
      </c>
      <c r="E116" s="12">
        <f t="shared" si="6"/>
        <v>872554.88</v>
      </c>
      <c r="F116" s="11">
        <v>137433.51</v>
      </c>
      <c r="G116" s="11">
        <v>0</v>
      </c>
      <c r="H116" s="12">
        <f t="shared" si="7"/>
        <v>137433.51</v>
      </c>
    </row>
    <row r="117" spans="1:8">
      <c r="A117" s="10" t="s">
        <v>228</v>
      </c>
      <c r="B117" s="10" t="s">
        <v>229</v>
      </c>
      <c r="C117" s="11">
        <v>1523102.48</v>
      </c>
      <c r="D117" s="11">
        <v>0</v>
      </c>
      <c r="E117" s="12">
        <f t="shared" si="6"/>
        <v>1523102.48</v>
      </c>
      <c r="F117" s="11">
        <v>401506.89</v>
      </c>
      <c r="G117" s="11">
        <v>0</v>
      </c>
      <c r="H117" s="12">
        <f t="shared" si="7"/>
        <v>401506.89</v>
      </c>
    </row>
    <row r="118" spans="1:8">
      <c r="A118" s="10" t="s">
        <v>230</v>
      </c>
      <c r="B118" s="10" t="s">
        <v>231</v>
      </c>
      <c r="C118" s="11">
        <v>698947.52</v>
      </c>
      <c r="D118" s="11">
        <v>0</v>
      </c>
      <c r="E118" s="12">
        <f t="shared" si="6"/>
        <v>698947.52</v>
      </c>
      <c r="F118" s="11">
        <v>212247.43</v>
      </c>
      <c r="G118" s="11">
        <v>0</v>
      </c>
      <c r="H118" s="12">
        <f t="shared" si="7"/>
        <v>212247.43</v>
      </c>
    </row>
    <row r="119" spans="1:8">
      <c r="A119" s="10" t="s">
        <v>232</v>
      </c>
      <c r="B119" s="10" t="s">
        <v>233</v>
      </c>
      <c r="C119" s="11">
        <v>744335.43</v>
      </c>
      <c r="D119" s="11">
        <v>0</v>
      </c>
      <c r="E119" s="12">
        <f t="shared" si="6"/>
        <v>744335.43</v>
      </c>
      <c r="F119" s="11">
        <v>261107.19</v>
      </c>
      <c r="G119" s="11">
        <v>0</v>
      </c>
      <c r="H119" s="12">
        <f t="shared" si="7"/>
        <v>261107.19</v>
      </c>
    </row>
    <row r="120" spans="1:8">
      <c r="A120" s="10" t="s">
        <v>234</v>
      </c>
      <c r="B120" s="10" t="s">
        <v>235</v>
      </c>
      <c r="C120" s="11">
        <v>376102.52</v>
      </c>
      <c r="D120" s="11">
        <v>0</v>
      </c>
      <c r="E120" s="12">
        <f t="shared" si="6"/>
        <v>376102.52</v>
      </c>
      <c r="F120" s="11">
        <v>55533.68</v>
      </c>
      <c r="G120" s="11">
        <v>0</v>
      </c>
      <c r="H120" s="12">
        <f t="shared" si="7"/>
        <v>55533.68</v>
      </c>
    </row>
    <row r="121" spans="1:8">
      <c r="A121" s="10" t="s">
        <v>236</v>
      </c>
      <c r="B121" s="10" t="s">
        <v>237</v>
      </c>
      <c r="C121" s="11">
        <v>721948.87</v>
      </c>
      <c r="D121" s="11">
        <v>0</v>
      </c>
      <c r="E121" s="12">
        <f t="shared" si="6"/>
        <v>721948.87</v>
      </c>
      <c r="F121" s="11">
        <v>856158.03</v>
      </c>
      <c r="G121" s="11">
        <v>0</v>
      </c>
      <c r="H121" s="12">
        <f t="shared" si="7"/>
        <v>856158.03</v>
      </c>
    </row>
    <row r="122" spans="1:8">
      <c r="A122" s="10" t="s">
        <v>238</v>
      </c>
      <c r="B122" s="10" t="s">
        <v>239</v>
      </c>
      <c r="C122" s="11">
        <v>1938505.59</v>
      </c>
      <c r="D122" s="11">
        <v>0</v>
      </c>
      <c r="E122" s="12">
        <f t="shared" si="6"/>
        <v>1938505.59</v>
      </c>
      <c r="F122" s="11">
        <v>340370.4</v>
      </c>
      <c r="G122" s="11">
        <v>0</v>
      </c>
      <c r="H122" s="12">
        <f t="shared" si="7"/>
        <v>340370.4</v>
      </c>
    </row>
    <row r="123" spans="1:8">
      <c r="A123" s="10" t="s">
        <v>240</v>
      </c>
      <c r="B123" s="10" t="s">
        <v>241</v>
      </c>
      <c r="C123" s="11">
        <v>916863.6</v>
      </c>
      <c r="D123" s="11">
        <v>0</v>
      </c>
      <c r="E123" s="12">
        <f t="shared" si="6"/>
        <v>916863.6</v>
      </c>
      <c r="F123" s="11">
        <v>182338.34</v>
      </c>
      <c r="G123" s="11">
        <v>0</v>
      </c>
      <c r="H123" s="12">
        <f t="shared" si="7"/>
        <v>182338.34</v>
      </c>
    </row>
    <row r="124" spans="1:8">
      <c r="A124" s="10" t="s">
        <v>242</v>
      </c>
      <c r="B124" s="10" t="s">
        <v>243</v>
      </c>
      <c r="C124" s="11">
        <v>728629.37</v>
      </c>
      <c r="D124" s="11">
        <v>0</v>
      </c>
      <c r="E124" s="12">
        <f t="shared" si="6"/>
        <v>728629.37</v>
      </c>
      <c r="F124" s="11">
        <v>196839.72</v>
      </c>
      <c r="G124" s="11">
        <v>0</v>
      </c>
      <c r="H124" s="12">
        <f t="shared" si="7"/>
        <v>196839.72</v>
      </c>
    </row>
    <row r="125" spans="1:8">
      <c r="A125" s="10" t="s">
        <v>244</v>
      </c>
      <c r="B125" s="10" t="s">
        <v>245</v>
      </c>
      <c r="C125" s="11">
        <v>254066.69</v>
      </c>
      <c r="D125" s="11">
        <v>0</v>
      </c>
      <c r="E125" s="12">
        <f t="shared" si="6"/>
        <v>254066.69</v>
      </c>
      <c r="F125" s="11">
        <v>60559.73</v>
      </c>
      <c r="G125" s="11">
        <v>0</v>
      </c>
      <c r="H125" s="12">
        <f t="shared" si="7"/>
        <v>60559.73</v>
      </c>
    </row>
    <row r="126" spans="1:8">
      <c r="A126" s="10" t="s">
        <v>246</v>
      </c>
      <c r="B126" s="10" t="s">
        <v>247</v>
      </c>
      <c r="C126" s="11">
        <v>133921.79</v>
      </c>
      <c r="D126" s="11">
        <v>0</v>
      </c>
      <c r="E126" s="12">
        <f t="shared" si="6"/>
        <v>133921.79</v>
      </c>
      <c r="F126" s="11">
        <v>36994.99</v>
      </c>
      <c r="G126" s="11">
        <v>0</v>
      </c>
      <c r="H126" s="12">
        <f t="shared" si="7"/>
        <v>36994.99</v>
      </c>
    </row>
    <row r="127" spans="1:8">
      <c r="A127" s="10" t="s">
        <v>248</v>
      </c>
      <c r="B127" s="10" t="s">
        <v>249</v>
      </c>
      <c r="C127" s="11">
        <v>538044.17</v>
      </c>
      <c r="D127" s="11">
        <v>0</v>
      </c>
      <c r="E127" s="12">
        <f t="shared" si="6"/>
        <v>538044.17</v>
      </c>
      <c r="F127" s="11">
        <v>49106.94</v>
      </c>
      <c r="G127" s="11">
        <v>0</v>
      </c>
      <c r="H127" s="12">
        <f t="shared" si="7"/>
        <v>49106.94</v>
      </c>
    </row>
    <row r="128" spans="1:8">
      <c r="A128" s="10" t="s">
        <v>250</v>
      </c>
      <c r="B128" s="10" t="s">
        <v>251</v>
      </c>
      <c r="C128" s="11">
        <v>318164.07</v>
      </c>
      <c r="D128" s="11">
        <v>0</v>
      </c>
      <c r="E128" s="12">
        <f t="shared" si="6"/>
        <v>318164.07</v>
      </c>
      <c r="F128" s="11">
        <v>53803.41</v>
      </c>
      <c r="G128" s="11">
        <v>0</v>
      </c>
      <c r="H128" s="12">
        <f t="shared" si="7"/>
        <v>53803.41</v>
      </c>
    </row>
    <row r="129" spans="1:8">
      <c r="A129" s="10" t="s">
        <v>252</v>
      </c>
      <c r="B129" s="10" t="s">
        <v>253</v>
      </c>
      <c r="C129" s="11">
        <v>778915.49</v>
      </c>
      <c r="D129" s="11">
        <v>0</v>
      </c>
      <c r="E129" s="12">
        <f t="shared" si="6"/>
        <v>778915.49</v>
      </c>
      <c r="F129" s="11">
        <v>233093.16</v>
      </c>
      <c r="G129" s="11">
        <v>0</v>
      </c>
      <c r="H129" s="12">
        <f t="shared" si="7"/>
        <v>233093.16</v>
      </c>
    </row>
    <row r="130" spans="1:8">
      <c r="A130" s="10" t="s">
        <v>254</v>
      </c>
      <c r="B130" s="10" t="s">
        <v>255</v>
      </c>
      <c r="C130" s="11">
        <v>4262487.5</v>
      </c>
      <c r="D130" s="11">
        <v>0</v>
      </c>
      <c r="E130" s="12">
        <f t="shared" si="6"/>
        <v>4262487.5</v>
      </c>
      <c r="F130" s="11">
        <v>1622835.97</v>
      </c>
      <c r="G130" s="11">
        <v>0</v>
      </c>
      <c r="H130" s="12">
        <f t="shared" si="7"/>
        <v>1622835.97</v>
      </c>
    </row>
    <row r="131" spans="1:8">
      <c r="A131" s="10" t="s">
        <v>256</v>
      </c>
      <c r="B131" s="10" t="s">
        <v>257</v>
      </c>
      <c r="C131" s="11">
        <v>3368636.02</v>
      </c>
      <c r="D131" s="11">
        <v>0</v>
      </c>
      <c r="E131" s="12">
        <f t="shared" si="6"/>
        <v>3368636.02</v>
      </c>
      <c r="F131" s="11">
        <v>960881.05</v>
      </c>
      <c r="G131" s="11">
        <v>0</v>
      </c>
      <c r="H131" s="12">
        <f t="shared" si="7"/>
        <v>960881.05</v>
      </c>
    </row>
    <row r="132" spans="1:8">
      <c r="A132" s="10" t="s">
        <v>258</v>
      </c>
      <c r="B132" s="10" t="s">
        <v>259</v>
      </c>
      <c r="C132" s="11">
        <v>1902271.82</v>
      </c>
      <c r="D132" s="11">
        <v>0</v>
      </c>
      <c r="E132" s="12">
        <f t="shared" si="6"/>
        <v>1902271.82</v>
      </c>
      <c r="F132" s="11">
        <v>444599.05</v>
      </c>
      <c r="G132" s="11">
        <v>0</v>
      </c>
      <c r="H132" s="12">
        <f t="shared" si="7"/>
        <v>444599.05</v>
      </c>
    </row>
    <row r="133" spans="1:8">
      <c r="A133" s="10" t="s">
        <v>260</v>
      </c>
      <c r="B133" s="10" t="s">
        <v>261</v>
      </c>
      <c r="C133" s="11">
        <v>626582.99</v>
      </c>
      <c r="D133" s="11">
        <v>0</v>
      </c>
      <c r="E133" s="12">
        <f t="shared" si="6"/>
        <v>626582.99</v>
      </c>
      <c r="F133" s="11">
        <v>103157.53</v>
      </c>
      <c r="G133" s="11">
        <v>0</v>
      </c>
      <c r="H133" s="12">
        <f t="shared" si="7"/>
        <v>103157.53</v>
      </c>
    </row>
    <row r="134" spans="1:8">
      <c r="A134" s="10" t="s">
        <v>262</v>
      </c>
      <c r="B134" s="10" t="s">
        <v>263</v>
      </c>
      <c r="C134" s="11">
        <v>346848.12</v>
      </c>
      <c r="D134" s="11">
        <v>0</v>
      </c>
      <c r="E134" s="12">
        <f t="shared" si="6"/>
        <v>346848.12</v>
      </c>
      <c r="F134" s="11">
        <v>110573</v>
      </c>
      <c r="G134" s="11">
        <v>0</v>
      </c>
      <c r="H134" s="12">
        <f t="shared" si="7"/>
        <v>110573</v>
      </c>
    </row>
    <row r="135" spans="1:8">
      <c r="A135" s="10" t="s">
        <v>264</v>
      </c>
      <c r="B135" s="10" t="s">
        <v>265</v>
      </c>
      <c r="C135" s="11">
        <v>163936.98</v>
      </c>
      <c r="D135" s="11">
        <v>0</v>
      </c>
      <c r="E135" s="12">
        <f t="shared" si="6"/>
        <v>163936.98</v>
      </c>
      <c r="F135" s="11">
        <v>29332.33</v>
      </c>
      <c r="G135" s="11">
        <v>0</v>
      </c>
      <c r="H135" s="12">
        <f t="shared" si="7"/>
        <v>29332.33</v>
      </c>
    </row>
    <row r="136" spans="1:8">
      <c r="A136" s="10" t="s">
        <v>266</v>
      </c>
      <c r="B136" s="10" t="s">
        <v>267</v>
      </c>
      <c r="C136" s="11">
        <v>1536593.65</v>
      </c>
      <c r="D136" s="11">
        <v>0</v>
      </c>
      <c r="E136" s="12">
        <f t="shared" ref="E136:E199" si="8">C136-D136</f>
        <v>1536593.65</v>
      </c>
      <c r="F136" s="11">
        <v>426801.91</v>
      </c>
      <c r="G136" s="11">
        <v>0</v>
      </c>
      <c r="H136" s="12">
        <f t="shared" ref="H136:H199" si="9">F136-G136</f>
        <v>426801.91</v>
      </c>
    </row>
    <row r="137" spans="1:8">
      <c r="A137" s="10" t="s">
        <v>268</v>
      </c>
      <c r="B137" s="10" t="s">
        <v>269</v>
      </c>
      <c r="C137" s="11">
        <v>3514931.77</v>
      </c>
      <c r="D137" s="11">
        <v>0</v>
      </c>
      <c r="E137" s="12">
        <f t="shared" si="8"/>
        <v>3514931.77</v>
      </c>
      <c r="F137" s="11">
        <v>940200.11</v>
      </c>
      <c r="G137" s="11">
        <v>0</v>
      </c>
      <c r="H137" s="12">
        <f t="shared" si="9"/>
        <v>940200.11</v>
      </c>
    </row>
    <row r="138" spans="1:8">
      <c r="A138" s="10" t="s">
        <v>270</v>
      </c>
      <c r="B138" s="10" t="s">
        <v>271</v>
      </c>
      <c r="C138" s="11">
        <v>288607.74</v>
      </c>
      <c r="D138" s="11">
        <v>0</v>
      </c>
      <c r="E138" s="12">
        <f t="shared" si="8"/>
        <v>288607.74</v>
      </c>
      <c r="F138" s="11">
        <v>113703.98</v>
      </c>
      <c r="G138" s="11">
        <v>0</v>
      </c>
      <c r="H138" s="12">
        <f t="shared" si="9"/>
        <v>113703.98</v>
      </c>
    </row>
    <row r="139" spans="1:8">
      <c r="A139" s="10" t="s">
        <v>272</v>
      </c>
      <c r="B139" s="10" t="s">
        <v>273</v>
      </c>
      <c r="C139" s="11">
        <v>2033080.08</v>
      </c>
      <c r="D139" s="11">
        <v>0</v>
      </c>
      <c r="E139" s="12">
        <f t="shared" si="8"/>
        <v>2033080.08</v>
      </c>
      <c r="F139" s="11">
        <v>324138.74</v>
      </c>
      <c r="G139" s="11">
        <v>0</v>
      </c>
      <c r="H139" s="12">
        <f t="shared" si="9"/>
        <v>324138.74</v>
      </c>
    </row>
    <row r="140" spans="1:8">
      <c r="A140" s="10" t="s">
        <v>274</v>
      </c>
      <c r="B140" s="10" t="s">
        <v>275</v>
      </c>
      <c r="C140" s="11">
        <v>12812443.08</v>
      </c>
      <c r="D140" s="11">
        <v>0</v>
      </c>
      <c r="E140" s="12">
        <f t="shared" si="8"/>
        <v>12812443.08</v>
      </c>
      <c r="F140" s="11">
        <v>2348234.42</v>
      </c>
      <c r="G140" s="11">
        <v>0</v>
      </c>
      <c r="H140" s="12">
        <f t="shared" si="9"/>
        <v>2348234.42</v>
      </c>
    </row>
    <row r="141" spans="1:8">
      <c r="A141" s="10" t="s">
        <v>276</v>
      </c>
      <c r="B141" s="10" t="s">
        <v>277</v>
      </c>
      <c r="C141" s="11">
        <v>1930565.75</v>
      </c>
      <c r="D141" s="11">
        <v>0</v>
      </c>
      <c r="E141" s="12">
        <f t="shared" si="8"/>
        <v>1930565.75</v>
      </c>
      <c r="F141" s="11">
        <v>678186.58</v>
      </c>
      <c r="G141" s="11">
        <v>0</v>
      </c>
      <c r="H141" s="12">
        <f t="shared" si="9"/>
        <v>678186.58</v>
      </c>
    </row>
    <row r="142" spans="1:8">
      <c r="A142" s="10" t="s">
        <v>278</v>
      </c>
      <c r="B142" s="10" t="s">
        <v>279</v>
      </c>
      <c r="C142" s="11">
        <v>4476149.71</v>
      </c>
      <c r="D142" s="11">
        <v>0</v>
      </c>
      <c r="E142" s="12">
        <f t="shared" si="8"/>
        <v>4476149.71</v>
      </c>
      <c r="F142" s="11">
        <v>1004467.57</v>
      </c>
      <c r="G142" s="11">
        <v>0</v>
      </c>
      <c r="H142" s="12">
        <f t="shared" si="9"/>
        <v>1004467.57</v>
      </c>
    </row>
    <row r="143" spans="1:8">
      <c r="A143" s="10" t="s">
        <v>280</v>
      </c>
      <c r="B143" s="10" t="s">
        <v>281</v>
      </c>
      <c r="C143" s="11">
        <v>1578354.94</v>
      </c>
      <c r="D143" s="11">
        <v>0</v>
      </c>
      <c r="E143" s="12">
        <f t="shared" si="8"/>
        <v>1578354.94</v>
      </c>
      <c r="F143" s="11">
        <v>284259.96</v>
      </c>
      <c r="G143" s="11">
        <v>0</v>
      </c>
      <c r="H143" s="12">
        <f t="shared" si="9"/>
        <v>284259.96</v>
      </c>
    </row>
    <row r="144" spans="1:8">
      <c r="A144" s="10" t="s">
        <v>282</v>
      </c>
      <c r="B144" s="10" t="s">
        <v>283</v>
      </c>
      <c r="C144" s="11">
        <v>177228.55</v>
      </c>
      <c r="D144" s="11">
        <v>0</v>
      </c>
      <c r="E144" s="12">
        <f t="shared" si="8"/>
        <v>177228.55</v>
      </c>
      <c r="F144" s="11">
        <v>37159.78</v>
      </c>
      <c r="G144" s="11">
        <v>0</v>
      </c>
      <c r="H144" s="12">
        <f t="shared" si="9"/>
        <v>37159.78</v>
      </c>
    </row>
    <row r="145" spans="1:8">
      <c r="A145" s="10" t="s">
        <v>284</v>
      </c>
      <c r="B145" s="10" t="s">
        <v>285</v>
      </c>
      <c r="C145" s="11">
        <v>928980.37</v>
      </c>
      <c r="D145" s="11">
        <v>0</v>
      </c>
      <c r="E145" s="12">
        <f t="shared" si="8"/>
        <v>928980.37</v>
      </c>
      <c r="F145" s="11">
        <v>180855.25</v>
      </c>
      <c r="G145" s="11">
        <v>0</v>
      </c>
      <c r="H145" s="12">
        <f t="shared" si="9"/>
        <v>180855.25</v>
      </c>
    </row>
    <row r="146" spans="1:8">
      <c r="A146" s="10" t="s">
        <v>286</v>
      </c>
      <c r="B146" s="10" t="s">
        <v>287</v>
      </c>
      <c r="C146" s="11">
        <v>179940.91</v>
      </c>
      <c r="D146" s="11">
        <v>0</v>
      </c>
      <c r="E146" s="12">
        <f t="shared" si="8"/>
        <v>179940.91</v>
      </c>
      <c r="F146" s="11">
        <v>66904.08</v>
      </c>
      <c r="G146" s="11">
        <v>0</v>
      </c>
      <c r="H146" s="12">
        <f t="shared" si="9"/>
        <v>66904.08</v>
      </c>
    </row>
    <row r="147" spans="1:8">
      <c r="A147" s="10" t="s">
        <v>288</v>
      </c>
      <c r="B147" s="10" t="s">
        <v>289</v>
      </c>
      <c r="C147" s="11">
        <v>1688864.32</v>
      </c>
      <c r="D147" s="11">
        <v>0</v>
      </c>
      <c r="E147" s="12">
        <f t="shared" si="8"/>
        <v>1688864.32</v>
      </c>
      <c r="F147" s="11">
        <v>717653.4</v>
      </c>
      <c r="G147" s="11">
        <v>0</v>
      </c>
      <c r="H147" s="12">
        <f t="shared" si="9"/>
        <v>717653.4</v>
      </c>
    </row>
    <row r="148" spans="1:8">
      <c r="A148" s="10" t="s">
        <v>290</v>
      </c>
      <c r="B148" s="10" t="s">
        <v>291</v>
      </c>
      <c r="C148" s="11">
        <v>461591.51</v>
      </c>
      <c r="D148" s="11">
        <v>0</v>
      </c>
      <c r="E148" s="12">
        <f t="shared" si="8"/>
        <v>461591.51</v>
      </c>
      <c r="F148" s="11">
        <v>69375.91</v>
      </c>
      <c r="G148" s="11">
        <v>0</v>
      </c>
      <c r="H148" s="12">
        <f t="shared" si="9"/>
        <v>69375.91</v>
      </c>
    </row>
    <row r="149" spans="1:8">
      <c r="A149" s="10" t="s">
        <v>292</v>
      </c>
      <c r="B149" s="10" t="s">
        <v>293</v>
      </c>
      <c r="C149" s="11">
        <v>1560801.9</v>
      </c>
      <c r="D149" s="11">
        <v>0</v>
      </c>
      <c r="E149" s="12">
        <f t="shared" si="8"/>
        <v>1560801.9</v>
      </c>
      <c r="F149" s="11">
        <v>779531.43</v>
      </c>
      <c r="G149" s="11">
        <v>0</v>
      </c>
      <c r="H149" s="12">
        <f t="shared" si="9"/>
        <v>779531.43</v>
      </c>
    </row>
    <row r="150" spans="1:8">
      <c r="A150" s="10" t="s">
        <v>294</v>
      </c>
      <c r="B150" s="10" t="s">
        <v>295</v>
      </c>
      <c r="C150" s="11">
        <v>368101.35</v>
      </c>
      <c r="D150" s="11">
        <v>0</v>
      </c>
      <c r="E150" s="12">
        <f t="shared" si="8"/>
        <v>368101.35</v>
      </c>
      <c r="F150" s="11">
        <v>88573.75</v>
      </c>
      <c r="G150" s="11">
        <v>0</v>
      </c>
      <c r="H150" s="12">
        <f t="shared" si="9"/>
        <v>88573.75</v>
      </c>
    </row>
    <row r="151" spans="1:8">
      <c r="A151" s="10" t="s">
        <v>296</v>
      </c>
      <c r="B151" s="10" t="s">
        <v>297</v>
      </c>
      <c r="C151" s="11">
        <v>595423.42</v>
      </c>
      <c r="D151" s="11">
        <v>0</v>
      </c>
      <c r="E151" s="12">
        <f t="shared" si="8"/>
        <v>595423.42</v>
      </c>
      <c r="F151" s="11">
        <v>429685.7</v>
      </c>
      <c r="G151" s="11">
        <v>0</v>
      </c>
      <c r="H151" s="12">
        <f t="shared" si="9"/>
        <v>429685.7</v>
      </c>
    </row>
    <row r="152" spans="1:8">
      <c r="A152" s="10" t="s">
        <v>298</v>
      </c>
      <c r="B152" s="10" t="s">
        <v>299</v>
      </c>
      <c r="C152" s="11">
        <v>1017300.13</v>
      </c>
      <c r="D152" s="11">
        <v>0</v>
      </c>
      <c r="E152" s="12">
        <f t="shared" si="8"/>
        <v>1017300.13</v>
      </c>
      <c r="F152" s="11">
        <v>230950.92</v>
      </c>
      <c r="G152" s="11">
        <v>0</v>
      </c>
      <c r="H152" s="12">
        <f t="shared" si="9"/>
        <v>230950.92</v>
      </c>
    </row>
    <row r="153" spans="1:8">
      <c r="A153" s="10" t="s">
        <v>300</v>
      </c>
      <c r="B153" s="10" t="s">
        <v>301</v>
      </c>
      <c r="C153" s="11">
        <v>222856.85</v>
      </c>
      <c r="D153" s="11">
        <v>0</v>
      </c>
      <c r="E153" s="12">
        <f t="shared" si="8"/>
        <v>222856.85</v>
      </c>
      <c r="F153" s="11">
        <v>30980.22</v>
      </c>
      <c r="G153" s="11">
        <v>0</v>
      </c>
      <c r="H153" s="12">
        <f t="shared" si="9"/>
        <v>30980.22</v>
      </c>
    </row>
    <row r="154" spans="1:8">
      <c r="A154" s="10" t="s">
        <v>302</v>
      </c>
      <c r="B154" s="10" t="s">
        <v>303</v>
      </c>
      <c r="C154" s="11">
        <v>713981.48</v>
      </c>
      <c r="D154" s="11">
        <v>0</v>
      </c>
      <c r="E154" s="12">
        <f t="shared" si="8"/>
        <v>713981.48</v>
      </c>
      <c r="F154" s="11">
        <v>179784.12</v>
      </c>
      <c r="G154" s="11">
        <v>0</v>
      </c>
      <c r="H154" s="12">
        <f t="shared" si="9"/>
        <v>179784.12</v>
      </c>
    </row>
    <row r="155" spans="1:8">
      <c r="A155" s="10" t="s">
        <v>304</v>
      </c>
      <c r="B155" s="10" t="s">
        <v>305</v>
      </c>
      <c r="C155" s="11">
        <v>558195.3</v>
      </c>
      <c r="D155" s="11">
        <v>0</v>
      </c>
      <c r="E155" s="12">
        <f t="shared" si="8"/>
        <v>558195.3</v>
      </c>
      <c r="F155" s="11">
        <v>166353.87</v>
      </c>
      <c r="G155" s="11">
        <v>0</v>
      </c>
      <c r="H155" s="12">
        <f t="shared" si="9"/>
        <v>166353.87</v>
      </c>
    </row>
    <row r="156" spans="1:8">
      <c r="A156" s="10" t="s">
        <v>306</v>
      </c>
      <c r="B156" s="10" t="s">
        <v>307</v>
      </c>
      <c r="C156" s="11">
        <v>1521968.66</v>
      </c>
      <c r="D156" s="11">
        <v>0</v>
      </c>
      <c r="E156" s="12">
        <f t="shared" si="8"/>
        <v>1521968.66</v>
      </c>
      <c r="F156" s="11">
        <v>1141653.9</v>
      </c>
      <c r="G156" s="11">
        <v>0</v>
      </c>
      <c r="H156" s="12">
        <f t="shared" si="9"/>
        <v>1141653.9</v>
      </c>
    </row>
    <row r="157" spans="1:8">
      <c r="A157" s="10" t="s">
        <v>308</v>
      </c>
      <c r="B157" s="10" t="s">
        <v>309</v>
      </c>
      <c r="C157" s="11">
        <v>231212.49</v>
      </c>
      <c r="D157" s="11">
        <v>0</v>
      </c>
      <c r="E157" s="12">
        <f t="shared" si="8"/>
        <v>231212.49</v>
      </c>
      <c r="F157" s="11">
        <v>25706.99</v>
      </c>
      <c r="G157" s="11">
        <v>0</v>
      </c>
      <c r="H157" s="12">
        <f t="shared" si="9"/>
        <v>25706.99</v>
      </c>
    </row>
    <row r="158" spans="1:8">
      <c r="A158" s="10" t="s">
        <v>310</v>
      </c>
      <c r="B158" s="10" t="s">
        <v>311</v>
      </c>
      <c r="C158" s="11">
        <v>861116.82</v>
      </c>
      <c r="D158" s="11">
        <v>0</v>
      </c>
      <c r="E158" s="12">
        <f t="shared" si="8"/>
        <v>861116.82</v>
      </c>
      <c r="F158" s="11">
        <v>203678.44</v>
      </c>
      <c r="G158" s="11">
        <v>0</v>
      </c>
      <c r="H158" s="12">
        <f t="shared" si="9"/>
        <v>203678.44</v>
      </c>
    </row>
    <row r="159" spans="1:8">
      <c r="A159" s="10" t="s">
        <v>312</v>
      </c>
      <c r="B159" s="10" t="s">
        <v>313</v>
      </c>
      <c r="C159" s="11">
        <v>1186002.37</v>
      </c>
      <c r="D159" s="11">
        <v>0</v>
      </c>
      <c r="E159" s="12">
        <f t="shared" si="8"/>
        <v>1186002.37</v>
      </c>
      <c r="F159" s="11">
        <v>404555.47</v>
      </c>
      <c r="G159" s="11">
        <v>0</v>
      </c>
      <c r="H159" s="12">
        <f t="shared" si="9"/>
        <v>404555.47</v>
      </c>
    </row>
    <row r="160" spans="1:8">
      <c r="A160" s="10" t="s">
        <v>314</v>
      </c>
      <c r="B160" s="10" t="s">
        <v>315</v>
      </c>
      <c r="C160" s="11">
        <v>802344.89</v>
      </c>
      <c r="D160" s="11">
        <v>0</v>
      </c>
      <c r="E160" s="12">
        <f t="shared" si="8"/>
        <v>802344.89</v>
      </c>
      <c r="F160" s="11">
        <v>191896.07</v>
      </c>
      <c r="G160" s="11">
        <v>0</v>
      </c>
      <c r="H160" s="12">
        <f t="shared" si="9"/>
        <v>191896.07</v>
      </c>
    </row>
    <row r="161" spans="1:8">
      <c r="A161" s="10" t="s">
        <v>316</v>
      </c>
      <c r="B161" s="10" t="s">
        <v>317</v>
      </c>
      <c r="C161" s="11">
        <v>432754.08</v>
      </c>
      <c r="D161" s="11">
        <v>0</v>
      </c>
      <c r="E161" s="12">
        <f t="shared" si="8"/>
        <v>432754.08</v>
      </c>
      <c r="F161" s="11">
        <v>87337.84</v>
      </c>
      <c r="G161" s="11">
        <v>0</v>
      </c>
      <c r="H161" s="12">
        <f t="shared" si="9"/>
        <v>87337.84</v>
      </c>
    </row>
    <row r="162" spans="1:8">
      <c r="A162" s="10" t="s">
        <v>318</v>
      </c>
      <c r="B162" s="10" t="s">
        <v>319</v>
      </c>
      <c r="C162" s="11">
        <v>688221.54</v>
      </c>
      <c r="D162" s="11">
        <v>0</v>
      </c>
      <c r="E162" s="12">
        <f t="shared" si="8"/>
        <v>688221.54</v>
      </c>
      <c r="F162" s="11">
        <v>302963.44</v>
      </c>
      <c r="G162" s="11">
        <v>0</v>
      </c>
      <c r="H162" s="12">
        <f t="shared" si="9"/>
        <v>302963.44</v>
      </c>
    </row>
    <row r="163" spans="1:8">
      <c r="A163" s="10" t="s">
        <v>320</v>
      </c>
      <c r="B163" s="10" t="s">
        <v>321</v>
      </c>
      <c r="C163" s="11">
        <v>648624.46</v>
      </c>
      <c r="D163" s="11">
        <v>0</v>
      </c>
      <c r="E163" s="12">
        <f t="shared" si="8"/>
        <v>648624.46</v>
      </c>
      <c r="F163" s="11">
        <v>1386447.04</v>
      </c>
      <c r="G163" s="11">
        <v>0</v>
      </c>
      <c r="H163" s="12">
        <f t="shared" si="9"/>
        <v>1386447.04</v>
      </c>
    </row>
    <row r="164" spans="1:8">
      <c r="A164" s="10" t="s">
        <v>322</v>
      </c>
      <c r="B164" s="10" t="s">
        <v>323</v>
      </c>
      <c r="C164" s="11">
        <v>713796.99</v>
      </c>
      <c r="D164" s="11">
        <v>0</v>
      </c>
      <c r="E164" s="12">
        <f t="shared" si="8"/>
        <v>713796.99</v>
      </c>
      <c r="F164" s="11">
        <v>183986.23</v>
      </c>
      <c r="G164" s="11">
        <v>0</v>
      </c>
      <c r="H164" s="12">
        <f t="shared" si="9"/>
        <v>183986.23</v>
      </c>
    </row>
    <row r="165" spans="1:8">
      <c r="A165" s="10" t="s">
        <v>324</v>
      </c>
      <c r="B165" s="10" t="s">
        <v>325</v>
      </c>
      <c r="C165" s="11">
        <v>1910683.06</v>
      </c>
      <c r="D165" s="11">
        <v>500583.12</v>
      </c>
      <c r="E165" s="12">
        <f t="shared" si="8"/>
        <v>1410099.94</v>
      </c>
      <c r="F165" s="11">
        <v>456216.63</v>
      </c>
      <c r="G165" s="11">
        <v>0</v>
      </c>
      <c r="H165" s="12">
        <f t="shared" si="9"/>
        <v>456216.63</v>
      </c>
    </row>
    <row r="166" spans="1:8">
      <c r="A166" s="10" t="s">
        <v>326</v>
      </c>
      <c r="B166" s="10" t="s">
        <v>327</v>
      </c>
      <c r="C166" s="11">
        <v>411242.58</v>
      </c>
      <c r="D166" s="11">
        <v>0</v>
      </c>
      <c r="E166" s="12">
        <f t="shared" si="8"/>
        <v>411242.58</v>
      </c>
      <c r="F166" s="11">
        <v>117741.3</v>
      </c>
      <c r="G166" s="11">
        <v>0</v>
      </c>
      <c r="H166" s="12">
        <f t="shared" si="9"/>
        <v>117741.3</v>
      </c>
    </row>
    <row r="167" spans="1:8">
      <c r="A167" s="10" t="s">
        <v>328</v>
      </c>
      <c r="B167" s="10" t="s">
        <v>329</v>
      </c>
      <c r="C167" s="11">
        <v>810580.53</v>
      </c>
      <c r="D167" s="11">
        <v>0</v>
      </c>
      <c r="E167" s="12">
        <f t="shared" si="8"/>
        <v>810580.53</v>
      </c>
      <c r="F167" s="11">
        <v>224936.14</v>
      </c>
      <c r="G167" s="11">
        <v>0</v>
      </c>
      <c r="H167" s="12">
        <f t="shared" si="9"/>
        <v>224936.14</v>
      </c>
    </row>
    <row r="168" spans="1:8">
      <c r="A168" s="10" t="s">
        <v>330</v>
      </c>
      <c r="B168" s="10" t="s">
        <v>331</v>
      </c>
      <c r="C168" s="11">
        <v>756276</v>
      </c>
      <c r="D168" s="11">
        <v>0</v>
      </c>
      <c r="E168" s="12">
        <f t="shared" si="8"/>
        <v>756276</v>
      </c>
      <c r="F168" s="11">
        <v>168578.51</v>
      </c>
      <c r="G168" s="11">
        <v>0</v>
      </c>
      <c r="H168" s="12">
        <f t="shared" si="9"/>
        <v>168578.51</v>
      </c>
    </row>
    <row r="169" spans="1:8">
      <c r="A169" s="10" t="s">
        <v>332</v>
      </c>
      <c r="B169" s="10" t="s">
        <v>333</v>
      </c>
      <c r="C169" s="11">
        <v>681565.63</v>
      </c>
      <c r="D169" s="11">
        <v>0</v>
      </c>
      <c r="E169" s="12">
        <f t="shared" si="8"/>
        <v>681565.63</v>
      </c>
      <c r="F169" s="11">
        <v>129935.64</v>
      </c>
      <c r="G169" s="11">
        <v>0</v>
      </c>
      <c r="H169" s="12">
        <f t="shared" si="9"/>
        <v>129935.64</v>
      </c>
    </row>
    <row r="170" spans="1:8">
      <c r="A170" s="10" t="s">
        <v>334</v>
      </c>
      <c r="B170" s="10" t="s">
        <v>335</v>
      </c>
      <c r="C170" s="11">
        <v>853595.93</v>
      </c>
      <c r="D170" s="11">
        <v>0</v>
      </c>
      <c r="E170" s="12">
        <f t="shared" si="8"/>
        <v>853595.93</v>
      </c>
      <c r="F170" s="11">
        <v>237377.66</v>
      </c>
      <c r="G170" s="11">
        <v>0</v>
      </c>
      <c r="H170" s="12">
        <f t="shared" si="9"/>
        <v>237377.66</v>
      </c>
    </row>
    <row r="171" spans="1:8">
      <c r="A171" s="10" t="s">
        <v>336</v>
      </c>
      <c r="B171" s="10" t="s">
        <v>337</v>
      </c>
      <c r="C171" s="11">
        <v>416315.59</v>
      </c>
      <c r="D171" s="11">
        <v>0</v>
      </c>
      <c r="E171" s="12">
        <f t="shared" si="8"/>
        <v>416315.59</v>
      </c>
      <c r="F171" s="11">
        <v>134220.14</v>
      </c>
      <c r="G171" s="11">
        <v>0</v>
      </c>
      <c r="H171" s="12">
        <f t="shared" si="9"/>
        <v>134220.14</v>
      </c>
    </row>
    <row r="172" spans="1:8">
      <c r="A172" s="10" t="s">
        <v>338</v>
      </c>
      <c r="B172" s="10" t="s">
        <v>339</v>
      </c>
      <c r="C172" s="11">
        <v>2428015.03</v>
      </c>
      <c r="D172" s="11">
        <v>0</v>
      </c>
      <c r="E172" s="12">
        <f t="shared" si="8"/>
        <v>2428015.03</v>
      </c>
      <c r="F172" s="11">
        <v>931878.29</v>
      </c>
      <c r="G172" s="11">
        <v>0</v>
      </c>
      <c r="H172" s="12">
        <f t="shared" si="9"/>
        <v>931878.29</v>
      </c>
    </row>
    <row r="173" spans="1:8">
      <c r="A173" s="10" t="s">
        <v>340</v>
      </c>
      <c r="B173" s="10" t="s">
        <v>341</v>
      </c>
      <c r="C173" s="11">
        <v>721881.52</v>
      </c>
      <c r="D173" s="11">
        <v>0</v>
      </c>
      <c r="E173" s="12">
        <f t="shared" si="8"/>
        <v>721881.52</v>
      </c>
      <c r="F173" s="11">
        <v>177065.12</v>
      </c>
      <c r="G173" s="11">
        <v>0</v>
      </c>
      <c r="H173" s="12">
        <f t="shared" si="9"/>
        <v>177065.12</v>
      </c>
    </row>
    <row r="174" spans="1:8">
      <c r="A174" s="10" t="s">
        <v>342</v>
      </c>
      <c r="B174" s="10" t="s">
        <v>343</v>
      </c>
      <c r="C174" s="11">
        <v>355026.37</v>
      </c>
      <c r="D174" s="11">
        <v>0</v>
      </c>
      <c r="E174" s="12">
        <f t="shared" si="8"/>
        <v>355026.37</v>
      </c>
      <c r="F174" s="11">
        <v>77285.75</v>
      </c>
      <c r="G174" s="11">
        <v>0</v>
      </c>
      <c r="H174" s="12">
        <f t="shared" si="9"/>
        <v>77285.75</v>
      </c>
    </row>
    <row r="175" spans="1:8">
      <c r="A175" s="10" t="s">
        <v>344</v>
      </c>
      <c r="B175" s="10" t="s">
        <v>345</v>
      </c>
      <c r="C175" s="11">
        <v>1523018.82</v>
      </c>
      <c r="D175" s="11">
        <v>0</v>
      </c>
      <c r="E175" s="12">
        <f t="shared" si="8"/>
        <v>1523018.82</v>
      </c>
      <c r="F175" s="11">
        <v>350257.7</v>
      </c>
      <c r="G175" s="11">
        <v>0</v>
      </c>
      <c r="H175" s="12">
        <f t="shared" si="9"/>
        <v>350257.7</v>
      </c>
    </row>
    <row r="176" spans="1:8">
      <c r="A176" s="10" t="s">
        <v>346</v>
      </c>
      <c r="B176" s="10" t="s">
        <v>347</v>
      </c>
      <c r="C176" s="11">
        <v>1726344.49</v>
      </c>
      <c r="D176" s="11">
        <v>0</v>
      </c>
      <c r="E176" s="12">
        <f t="shared" si="8"/>
        <v>1726344.49</v>
      </c>
      <c r="F176" s="11">
        <v>304858.5</v>
      </c>
      <c r="G176" s="11">
        <v>0</v>
      </c>
      <c r="H176" s="12">
        <f t="shared" si="9"/>
        <v>304858.5</v>
      </c>
    </row>
    <row r="177" spans="1:8">
      <c r="A177" s="10" t="s">
        <v>348</v>
      </c>
      <c r="B177" s="10" t="s">
        <v>349</v>
      </c>
      <c r="C177" s="11">
        <v>11205077.87</v>
      </c>
      <c r="D177" s="11">
        <v>0</v>
      </c>
      <c r="E177" s="12">
        <f t="shared" si="8"/>
        <v>11205077.87</v>
      </c>
      <c r="F177" s="11">
        <v>1491499.63</v>
      </c>
      <c r="G177" s="11">
        <v>0</v>
      </c>
      <c r="H177" s="12">
        <f t="shared" si="9"/>
        <v>1491499.63</v>
      </c>
    </row>
    <row r="178" spans="1:8">
      <c r="A178" s="10" t="s">
        <v>350</v>
      </c>
      <c r="B178" s="10" t="s">
        <v>351</v>
      </c>
      <c r="C178" s="11">
        <v>300230.29</v>
      </c>
      <c r="D178" s="11">
        <v>0</v>
      </c>
      <c r="E178" s="12">
        <f t="shared" si="8"/>
        <v>300230.29</v>
      </c>
      <c r="F178" s="11">
        <v>33616.83</v>
      </c>
      <c r="G178" s="11">
        <v>0</v>
      </c>
      <c r="H178" s="12">
        <f t="shared" si="9"/>
        <v>33616.83</v>
      </c>
    </row>
    <row r="179" spans="1:8">
      <c r="A179" s="10" t="s">
        <v>352</v>
      </c>
      <c r="B179" s="10" t="s">
        <v>353</v>
      </c>
      <c r="C179" s="11">
        <v>371848.26</v>
      </c>
      <c r="D179" s="11">
        <v>0</v>
      </c>
      <c r="E179" s="12">
        <f t="shared" si="8"/>
        <v>371848.26</v>
      </c>
      <c r="F179" s="11">
        <v>120048.34</v>
      </c>
      <c r="G179" s="11">
        <v>0</v>
      </c>
      <c r="H179" s="12">
        <f t="shared" si="9"/>
        <v>120048.34</v>
      </c>
    </row>
    <row r="180" spans="1:8">
      <c r="A180" s="10" t="s">
        <v>354</v>
      </c>
      <c r="B180" s="10" t="s">
        <v>355</v>
      </c>
      <c r="C180" s="11">
        <v>301321.34</v>
      </c>
      <c r="D180" s="11">
        <v>0</v>
      </c>
      <c r="E180" s="12">
        <f t="shared" si="8"/>
        <v>301321.34</v>
      </c>
      <c r="F180" s="11">
        <v>376047.08</v>
      </c>
      <c r="G180" s="11">
        <v>0</v>
      </c>
      <c r="H180" s="12">
        <f t="shared" si="9"/>
        <v>376047.08</v>
      </c>
    </row>
    <row r="181" spans="1:8">
      <c r="A181" s="10" t="s">
        <v>356</v>
      </c>
      <c r="B181" s="10" t="s">
        <v>357</v>
      </c>
      <c r="C181" s="11">
        <v>454115.07</v>
      </c>
      <c r="D181" s="11">
        <v>0</v>
      </c>
      <c r="E181" s="12">
        <f t="shared" si="8"/>
        <v>454115.07</v>
      </c>
      <c r="F181" s="11">
        <v>117329.33</v>
      </c>
      <c r="G181" s="11">
        <v>0</v>
      </c>
      <c r="H181" s="12">
        <f t="shared" si="9"/>
        <v>117329.33</v>
      </c>
    </row>
    <row r="182" spans="1:8">
      <c r="A182" s="10" t="s">
        <v>358</v>
      </c>
      <c r="B182" s="10" t="s">
        <v>359</v>
      </c>
      <c r="C182" s="11">
        <v>897735.96</v>
      </c>
      <c r="D182" s="11">
        <v>0</v>
      </c>
      <c r="E182" s="12">
        <f t="shared" si="8"/>
        <v>897735.96</v>
      </c>
      <c r="F182" s="11">
        <v>224524.17</v>
      </c>
      <c r="G182" s="11">
        <v>0</v>
      </c>
      <c r="H182" s="12">
        <f t="shared" si="9"/>
        <v>224524.17</v>
      </c>
    </row>
    <row r="183" spans="1:8">
      <c r="A183" s="10" t="s">
        <v>360</v>
      </c>
      <c r="B183" s="10" t="s">
        <v>361</v>
      </c>
      <c r="C183" s="11">
        <v>1671313.65</v>
      </c>
      <c r="D183" s="11">
        <v>0</v>
      </c>
      <c r="E183" s="12">
        <f t="shared" si="8"/>
        <v>1671313.65</v>
      </c>
      <c r="F183" s="11">
        <v>854015.78</v>
      </c>
      <c r="G183" s="11">
        <v>0</v>
      </c>
      <c r="H183" s="12">
        <f t="shared" si="9"/>
        <v>854015.78</v>
      </c>
    </row>
    <row r="184" spans="1:8">
      <c r="A184" s="10" t="s">
        <v>362</v>
      </c>
      <c r="B184" s="10" t="s">
        <v>363</v>
      </c>
      <c r="C184" s="11">
        <v>658114.11</v>
      </c>
      <c r="D184" s="11">
        <v>0</v>
      </c>
      <c r="E184" s="12">
        <f t="shared" si="8"/>
        <v>658114.11</v>
      </c>
      <c r="F184" s="11">
        <v>551381.92</v>
      </c>
      <c r="G184" s="11">
        <v>0</v>
      </c>
      <c r="H184" s="12">
        <f t="shared" si="9"/>
        <v>551381.92</v>
      </c>
    </row>
    <row r="185" spans="1:8">
      <c r="A185" s="10" t="s">
        <v>364</v>
      </c>
      <c r="B185" s="10" t="s">
        <v>365</v>
      </c>
      <c r="C185" s="11">
        <v>485654.38</v>
      </c>
      <c r="D185" s="11">
        <v>0</v>
      </c>
      <c r="E185" s="12">
        <f t="shared" si="8"/>
        <v>485654.38</v>
      </c>
      <c r="F185" s="11">
        <v>119224.39</v>
      </c>
      <c r="G185" s="11">
        <v>0</v>
      </c>
      <c r="H185" s="12">
        <f t="shared" si="9"/>
        <v>119224.39</v>
      </c>
    </row>
    <row r="186" spans="1:8">
      <c r="A186" s="10" t="s">
        <v>366</v>
      </c>
      <c r="B186" s="10" t="s">
        <v>367</v>
      </c>
      <c r="C186" s="11">
        <v>535116.21</v>
      </c>
      <c r="D186" s="11">
        <v>0</v>
      </c>
      <c r="E186" s="12">
        <f t="shared" si="8"/>
        <v>535116.21</v>
      </c>
      <c r="F186" s="11">
        <v>193131.98</v>
      </c>
      <c r="G186" s="11">
        <v>0</v>
      </c>
      <c r="H186" s="12">
        <f t="shared" si="9"/>
        <v>193131.98</v>
      </c>
    </row>
    <row r="187" spans="1:8">
      <c r="A187" s="10" t="s">
        <v>368</v>
      </c>
      <c r="B187" s="10" t="s">
        <v>369</v>
      </c>
      <c r="C187" s="11">
        <v>249336.88</v>
      </c>
      <c r="D187" s="11">
        <v>0</v>
      </c>
      <c r="E187" s="12">
        <f t="shared" si="8"/>
        <v>249336.88</v>
      </c>
      <c r="F187" s="11">
        <v>37324.57</v>
      </c>
      <c r="G187" s="11">
        <v>0</v>
      </c>
      <c r="H187" s="12">
        <f t="shared" si="9"/>
        <v>37324.57</v>
      </c>
    </row>
    <row r="188" spans="1:8">
      <c r="A188" s="10" t="s">
        <v>370</v>
      </c>
      <c r="B188" s="10" t="s">
        <v>371</v>
      </c>
      <c r="C188" s="11">
        <v>886432.12</v>
      </c>
      <c r="D188" s="11">
        <v>0</v>
      </c>
      <c r="E188" s="12">
        <f t="shared" si="8"/>
        <v>886432.12</v>
      </c>
      <c r="F188" s="11">
        <v>179701.73</v>
      </c>
      <c r="G188" s="11">
        <v>0</v>
      </c>
      <c r="H188" s="12">
        <f t="shared" si="9"/>
        <v>179701.73</v>
      </c>
    </row>
    <row r="189" spans="1:8">
      <c r="A189" s="10" t="s">
        <v>372</v>
      </c>
      <c r="B189" s="10" t="s">
        <v>373</v>
      </c>
      <c r="C189" s="11">
        <v>524823.91</v>
      </c>
      <c r="D189" s="11">
        <v>0</v>
      </c>
      <c r="E189" s="12">
        <f t="shared" si="8"/>
        <v>524823.91</v>
      </c>
      <c r="F189" s="11">
        <v>121531.43</v>
      </c>
      <c r="G189" s="11">
        <v>0</v>
      </c>
      <c r="H189" s="12">
        <f t="shared" si="9"/>
        <v>121531.43</v>
      </c>
    </row>
    <row r="190" spans="1:8">
      <c r="A190" s="10" t="s">
        <v>374</v>
      </c>
      <c r="B190" s="10" t="s">
        <v>375</v>
      </c>
      <c r="C190" s="11">
        <v>21346777.44</v>
      </c>
      <c r="D190" s="11">
        <v>0</v>
      </c>
      <c r="E190" s="12">
        <f t="shared" si="8"/>
        <v>21346777.44</v>
      </c>
      <c r="F190" s="11">
        <v>13137918.43</v>
      </c>
      <c r="G190" s="11">
        <v>0</v>
      </c>
      <c r="H190" s="12">
        <f t="shared" si="9"/>
        <v>13137918.43</v>
      </c>
    </row>
    <row r="191" spans="1:8">
      <c r="A191" s="10" t="s">
        <v>376</v>
      </c>
      <c r="B191" s="10" t="s">
        <v>377</v>
      </c>
      <c r="C191" s="11">
        <v>1579139.62</v>
      </c>
      <c r="D191" s="11">
        <v>0</v>
      </c>
      <c r="E191" s="12">
        <f t="shared" si="8"/>
        <v>1579139.62</v>
      </c>
      <c r="F191" s="11">
        <v>736521.67</v>
      </c>
      <c r="G191" s="11">
        <v>0</v>
      </c>
      <c r="H191" s="12">
        <f t="shared" si="9"/>
        <v>736521.67</v>
      </c>
    </row>
    <row r="192" spans="1:8">
      <c r="A192" s="10" t="s">
        <v>378</v>
      </c>
      <c r="B192" s="10" t="s">
        <v>379</v>
      </c>
      <c r="C192" s="11">
        <v>282419.88</v>
      </c>
      <c r="D192" s="11">
        <v>0</v>
      </c>
      <c r="E192" s="12">
        <f t="shared" si="8"/>
        <v>282419.88</v>
      </c>
      <c r="F192" s="11">
        <v>43174.56</v>
      </c>
      <c r="G192" s="11">
        <v>0</v>
      </c>
      <c r="H192" s="12">
        <f t="shared" si="9"/>
        <v>43174.56</v>
      </c>
    </row>
    <row r="193" spans="1:8">
      <c r="A193" s="10" t="s">
        <v>380</v>
      </c>
      <c r="B193" s="10" t="s">
        <v>381</v>
      </c>
      <c r="C193" s="11">
        <v>1093693.14</v>
      </c>
      <c r="D193" s="11">
        <v>0</v>
      </c>
      <c r="E193" s="12">
        <f t="shared" si="8"/>
        <v>1093693.14</v>
      </c>
      <c r="F193" s="11">
        <v>148968.7</v>
      </c>
      <c r="G193" s="11">
        <v>0</v>
      </c>
      <c r="H193" s="12">
        <f t="shared" si="9"/>
        <v>148968.7</v>
      </c>
    </row>
    <row r="194" spans="1:8">
      <c r="A194" s="10" t="s">
        <v>382</v>
      </c>
      <c r="B194" s="10" t="s">
        <v>383</v>
      </c>
      <c r="C194" s="11">
        <v>2996708.16</v>
      </c>
      <c r="D194" s="11">
        <v>0</v>
      </c>
      <c r="E194" s="12">
        <f t="shared" si="8"/>
        <v>2996708.16</v>
      </c>
      <c r="F194" s="11">
        <v>791725.77</v>
      </c>
      <c r="G194" s="11">
        <v>0</v>
      </c>
      <c r="H194" s="12">
        <f t="shared" si="9"/>
        <v>791725.77</v>
      </c>
    </row>
    <row r="195" spans="1:8">
      <c r="A195" s="10" t="s">
        <v>384</v>
      </c>
      <c r="B195" s="10" t="s">
        <v>385</v>
      </c>
      <c r="C195" s="11">
        <v>1715923.7</v>
      </c>
      <c r="D195" s="11">
        <v>0</v>
      </c>
      <c r="E195" s="12">
        <f t="shared" si="8"/>
        <v>1715923.7</v>
      </c>
      <c r="F195" s="11">
        <v>256740.3</v>
      </c>
      <c r="G195" s="11">
        <v>0</v>
      </c>
      <c r="H195" s="12">
        <f t="shared" si="9"/>
        <v>256740.3</v>
      </c>
    </row>
    <row r="196" spans="1:8">
      <c r="A196" s="10" t="s">
        <v>386</v>
      </c>
      <c r="B196" s="10" t="s">
        <v>387</v>
      </c>
      <c r="C196" s="11">
        <v>5352347.4</v>
      </c>
      <c r="D196" s="11">
        <v>0</v>
      </c>
      <c r="E196" s="12">
        <f t="shared" si="8"/>
        <v>5352347.4</v>
      </c>
      <c r="F196" s="11">
        <v>1849255.21</v>
      </c>
      <c r="G196" s="11">
        <v>0</v>
      </c>
      <c r="H196" s="12">
        <f t="shared" si="9"/>
        <v>1849255.21</v>
      </c>
    </row>
    <row r="197" spans="1:8">
      <c r="A197" s="10" t="s">
        <v>388</v>
      </c>
      <c r="B197" s="10" t="s">
        <v>389</v>
      </c>
      <c r="C197" s="11">
        <v>144143.58</v>
      </c>
      <c r="D197" s="11">
        <v>0</v>
      </c>
      <c r="E197" s="12">
        <f t="shared" si="8"/>
        <v>144143.58</v>
      </c>
      <c r="F197" s="11">
        <v>24388.68</v>
      </c>
      <c r="G197" s="11">
        <v>0</v>
      </c>
      <c r="H197" s="12">
        <f t="shared" si="9"/>
        <v>24388.68</v>
      </c>
    </row>
    <row r="198" spans="1:8">
      <c r="A198" s="10" t="s">
        <v>390</v>
      </c>
      <c r="B198" s="10" t="s">
        <v>391</v>
      </c>
      <c r="C198" s="11">
        <v>285201.86</v>
      </c>
      <c r="D198" s="11">
        <v>0</v>
      </c>
      <c r="E198" s="12">
        <f t="shared" si="8"/>
        <v>285201.86</v>
      </c>
      <c r="F198" s="11">
        <v>125403.96</v>
      </c>
      <c r="G198" s="11">
        <v>0</v>
      </c>
      <c r="H198" s="12">
        <f t="shared" si="9"/>
        <v>125403.96</v>
      </c>
    </row>
    <row r="199" spans="1:8">
      <c r="A199" s="10" t="s">
        <v>392</v>
      </c>
      <c r="B199" s="10" t="s">
        <v>393</v>
      </c>
      <c r="C199" s="11">
        <v>497134.22</v>
      </c>
      <c r="D199" s="11">
        <v>0</v>
      </c>
      <c r="E199" s="12">
        <f t="shared" si="8"/>
        <v>497134.22</v>
      </c>
      <c r="F199" s="11">
        <v>231280.49</v>
      </c>
      <c r="G199" s="11">
        <v>0</v>
      </c>
      <c r="H199" s="12">
        <f t="shared" si="9"/>
        <v>231280.49</v>
      </c>
    </row>
    <row r="200" spans="1:8">
      <c r="A200" s="10" t="s">
        <v>394</v>
      </c>
      <c r="B200" s="10" t="s">
        <v>395</v>
      </c>
      <c r="C200" s="11">
        <v>300420.71</v>
      </c>
      <c r="D200" s="11">
        <v>0</v>
      </c>
      <c r="E200" s="12">
        <f t="shared" ref="E200:E263" si="10">C200-D200</f>
        <v>300420.71</v>
      </c>
      <c r="F200" s="11">
        <v>113044.83</v>
      </c>
      <c r="G200" s="11">
        <v>0</v>
      </c>
      <c r="H200" s="12">
        <f t="shared" ref="H200:H263" si="11">F200-G200</f>
        <v>113044.83</v>
      </c>
    </row>
    <row r="201" spans="1:8">
      <c r="A201" s="10" t="s">
        <v>396</v>
      </c>
      <c r="B201" s="10" t="s">
        <v>397</v>
      </c>
      <c r="C201" s="11">
        <v>491263.79</v>
      </c>
      <c r="D201" s="11">
        <v>0</v>
      </c>
      <c r="E201" s="12">
        <f t="shared" si="10"/>
        <v>491263.79</v>
      </c>
      <c r="F201" s="11">
        <v>87008.27</v>
      </c>
      <c r="G201" s="11">
        <v>0</v>
      </c>
      <c r="H201" s="12">
        <f t="shared" si="11"/>
        <v>87008.27</v>
      </c>
    </row>
    <row r="202" spans="1:8">
      <c r="A202" s="10" t="s">
        <v>398</v>
      </c>
      <c r="B202" s="10" t="s">
        <v>399</v>
      </c>
      <c r="C202" s="11">
        <v>249692.03</v>
      </c>
      <c r="D202" s="11">
        <v>0</v>
      </c>
      <c r="E202" s="12">
        <f t="shared" si="10"/>
        <v>249692.03</v>
      </c>
      <c r="F202" s="11">
        <v>33534.44</v>
      </c>
      <c r="G202" s="11">
        <v>0</v>
      </c>
      <c r="H202" s="12">
        <f t="shared" si="11"/>
        <v>33534.44</v>
      </c>
    </row>
    <row r="203" spans="1:8">
      <c r="A203" s="10" t="s">
        <v>400</v>
      </c>
      <c r="B203" s="10" t="s">
        <v>401</v>
      </c>
      <c r="C203" s="11">
        <v>766633.88</v>
      </c>
      <c r="D203" s="11">
        <v>0</v>
      </c>
      <c r="E203" s="12">
        <f t="shared" si="10"/>
        <v>766633.88</v>
      </c>
      <c r="F203" s="11">
        <v>270912.1</v>
      </c>
      <c r="G203" s="11">
        <v>0</v>
      </c>
      <c r="H203" s="12">
        <f t="shared" si="11"/>
        <v>270912.1</v>
      </c>
    </row>
    <row r="204" spans="1:8">
      <c r="A204" s="10" t="s">
        <v>402</v>
      </c>
      <c r="B204" s="10" t="s">
        <v>403</v>
      </c>
      <c r="C204" s="11">
        <v>6669731.55</v>
      </c>
      <c r="D204" s="11">
        <v>0</v>
      </c>
      <c r="E204" s="12">
        <f t="shared" si="10"/>
        <v>6669731.55</v>
      </c>
      <c r="F204" s="11">
        <v>2455511.66</v>
      </c>
      <c r="G204" s="11">
        <v>0</v>
      </c>
      <c r="H204" s="12">
        <f t="shared" si="11"/>
        <v>2455511.66</v>
      </c>
    </row>
    <row r="205" spans="1:8">
      <c r="A205" s="10" t="s">
        <v>404</v>
      </c>
      <c r="B205" s="10" t="s">
        <v>405</v>
      </c>
      <c r="C205" s="11">
        <v>377677.91</v>
      </c>
      <c r="D205" s="11">
        <v>0</v>
      </c>
      <c r="E205" s="12">
        <f t="shared" si="10"/>
        <v>377677.91</v>
      </c>
      <c r="F205" s="11">
        <v>40702.73</v>
      </c>
      <c r="G205" s="11">
        <v>0</v>
      </c>
      <c r="H205" s="12">
        <f t="shared" si="11"/>
        <v>40702.73</v>
      </c>
    </row>
    <row r="206" spans="1:8">
      <c r="A206" s="10" t="s">
        <v>406</v>
      </c>
      <c r="B206" s="10" t="s">
        <v>407</v>
      </c>
      <c r="C206" s="11">
        <v>1279871.09</v>
      </c>
      <c r="D206" s="11">
        <v>0</v>
      </c>
      <c r="E206" s="12">
        <f t="shared" si="10"/>
        <v>1279871.09</v>
      </c>
      <c r="F206" s="11">
        <v>305105.69</v>
      </c>
      <c r="G206" s="11">
        <v>0</v>
      </c>
      <c r="H206" s="12">
        <f t="shared" si="11"/>
        <v>305105.69</v>
      </c>
    </row>
    <row r="207" spans="1:8">
      <c r="A207" s="10" t="s">
        <v>408</v>
      </c>
      <c r="B207" s="10" t="s">
        <v>409</v>
      </c>
      <c r="C207" s="11">
        <v>542371.62</v>
      </c>
      <c r="D207" s="11">
        <v>0</v>
      </c>
      <c r="E207" s="12">
        <f t="shared" si="10"/>
        <v>542371.62</v>
      </c>
      <c r="F207" s="11">
        <v>154901.08</v>
      </c>
      <c r="G207" s="11">
        <v>0</v>
      </c>
      <c r="H207" s="12">
        <f t="shared" si="11"/>
        <v>154901.08</v>
      </c>
    </row>
    <row r="208" spans="1:8">
      <c r="A208" s="10" t="s">
        <v>410</v>
      </c>
      <c r="B208" s="10" t="s">
        <v>411</v>
      </c>
      <c r="C208" s="11">
        <v>1171953.58</v>
      </c>
      <c r="D208" s="11">
        <v>0</v>
      </c>
      <c r="E208" s="12">
        <f t="shared" si="10"/>
        <v>1171953.58</v>
      </c>
      <c r="F208" s="11">
        <v>377118.21</v>
      </c>
      <c r="G208" s="11">
        <v>0</v>
      </c>
      <c r="H208" s="12">
        <f t="shared" si="11"/>
        <v>377118.21</v>
      </c>
    </row>
    <row r="209" spans="1:8">
      <c r="A209" s="10" t="s">
        <v>412</v>
      </c>
      <c r="B209" s="10" t="s">
        <v>413</v>
      </c>
      <c r="C209" s="11">
        <v>1194770.25</v>
      </c>
      <c r="D209" s="11">
        <v>0</v>
      </c>
      <c r="E209" s="12">
        <f t="shared" si="10"/>
        <v>1194770.25</v>
      </c>
      <c r="F209" s="11">
        <v>291510.65</v>
      </c>
      <c r="G209" s="11">
        <v>0</v>
      </c>
      <c r="H209" s="12">
        <f t="shared" si="11"/>
        <v>291510.65</v>
      </c>
    </row>
    <row r="210" spans="1:8">
      <c r="A210" s="10" t="s">
        <v>414</v>
      </c>
      <c r="B210" s="10" t="s">
        <v>415</v>
      </c>
      <c r="C210" s="11">
        <v>319796.24</v>
      </c>
      <c r="D210" s="11">
        <v>0</v>
      </c>
      <c r="E210" s="12">
        <f t="shared" si="10"/>
        <v>319796.24</v>
      </c>
      <c r="F210" s="11">
        <v>52237.92</v>
      </c>
      <c r="G210" s="11">
        <v>0</v>
      </c>
      <c r="H210" s="12">
        <f t="shared" si="11"/>
        <v>52237.92</v>
      </c>
    </row>
    <row r="211" spans="1:8">
      <c r="A211" s="10" t="s">
        <v>416</v>
      </c>
      <c r="B211" s="10" t="s">
        <v>417</v>
      </c>
      <c r="C211" s="11">
        <v>8184551.48</v>
      </c>
      <c r="D211" s="11">
        <v>0</v>
      </c>
      <c r="E211" s="12">
        <f t="shared" si="10"/>
        <v>8184551.48</v>
      </c>
      <c r="F211" s="11">
        <v>1399794.9</v>
      </c>
      <c r="G211" s="11">
        <v>0</v>
      </c>
      <c r="H211" s="12">
        <f t="shared" si="11"/>
        <v>1399794.9</v>
      </c>
    </row>
    <row r="212" spans="1:8">
      <c r="A212" s="10" t="s">
        <v>418</v>
      </c>
      <c r="B212" s="10" t="s">
        <v>419</v>
      </c>
      <c r="C212" s="11">
        <v>574412.95</v>
      </c>
      <c r="D212" s="11">
        <v>0</v>
      </c>
      <c r="E212" s="12">
        <f t="shared" si="10"/>
        <v>574412.95</v>
      </c>
      <c r="F212" s="11">
        <v>199476.34</v>
      </c>
      <c r="G212" s="11">
        <v>0</v>
      </c>
      <c r="H212" s="12">
        <f t="shared" si="11"/>
        <v>199476.34</v>
      </c>
    </row>
    <row r="213" spans="1:8">
      <c r="A213" s="10" t="s">
        <v>420</v>
      </c>
      <c r="B213" s="10" t="s">
        <v>421</v>
      </c>
      <c r="C213" s="11">
        <v>6972659.79</v>
      </c>
      <c r="D213" s="11">
        <v>0</v>
      </c>
      <c r="E213" s="12">
        <f t="shared" si="10"/>
        <v>6972659.79</v>
      </c>
      <c r="F213" s="11">
        <v>1568126.23</v>
      </c>
      <c r="G213" s="11">
        <v>0</v>
      </c>
      <c r="H213" s="12">
        <f t="shared" si="11"/>
        <v>1568126.23</v>
      </c>
    </row>
    <row r="214" spans="1:8">
      <c r="A214" s="10" t="s">
        <v>422</v>
      </c>
      <c r="B214" s="10" t="s">
        <v>423</v>
      </c>
      <c r="C214" s="11">
        <v>2735303.4</v>
      </c>
      <c r="D214" s="11">
        <v>0</v>
      </c>
      <c r="E214" s="12">
        <f t="shared" si="10"/>
        <v>2735303.4</v>
      </c>
      <c r="F214" s="11">
        <v>571898.08</v>
      </c>
      <c r="G214" s="11">
        <v>0</v>
      </c>
      <c r="H214" s="12">
        <f t="shared" si="11"/>
        <v>571898.08</v>
      </c>
    </row>
    <row r="215" spans="1:8">
      <c r="A215" s="10" t="s">
        <v>424</v>
      </c>
      <c r="B215" s="10" t="s">
        <v>425</v>
      </c>
      <c r="C215" s="11">
        <v>441846.3</v>
      </c>
      <c r="D215" s="11">
        <v>0</v>
      </c>
      <c r="E215" s="12">
        <f t="shared" si="10"/>
        <v>441846.3</v>
      </c>
      <c r="F215" s="11">
        <v>50013.27</v>
      </c>
      <c r="G215" s="11">
        <v>0</v>
      </c>
      <c r="H215" s="12">
        <f t="shared" si="11"/>
        <v>50013.27</v>
      </c>
    </row>
    <row r="216" spans="1:8">
      <c r="A216" s="10" t="s">
        <v>426</v>
      </c>
      <c r="B216" s="10" t="s">
        <v>427</v>
      </c>
      <c r="C216" s="11">
        <v>2304668.79</v>
      </c>
      <c r="D216" s="11">
        <v>0</v>
      </c>
      <c r="E216" s="12">
        <f t="shared" si="10"/>
        <v>2304668.79</v>
      </c>
      <c r="F216" s="11">
        <v>475661.66</v>
      </c>
      <c r="G216" s="11">
        <v>0</v>
      </c>
      <c r="H216" s="12">
        <f t="shared" si="11"/>
        <v>475661.66</v>
      </c>
    </row>
    <row r="217" spans="1:8">
      <c r="A217" s="10" t="s">
        <v>428</v>
      </c>
      <c r="B217" s="10" t="s">
        <v>429</v>
      </c>
      <c r="C217" s="11">
        <v>1247565.66</v>
      </c>
      <c r="D217" s="11">
        <v>0</v>
      </c>
      <c r="E217" s="12">
        <f t="shared" si="10"/>
        <v>1247565.66</v>
      </c>
      <c r="F217" s="11">
        <v>281046.58</v>
      </c>
      <c r="G217" s="11">
        <v>0</v>
      </c>
      <c r="H217" s="12">
        <f t="shared" si="11"/>
        <v>281046.58</v>
      </c>
    </row>
    <row r="218" spans="1:8">
      <c r="A218" s="10" t="s">
        <v>430</v>
      </c>
      <c r="B218" s="10" t="s">
        <v>431</v>
      </c>
      <c r="C218" s="11">
        <v>2423432.57</v>
      </c>
      <c r="D218" s="11">
        <v>0</v>
      </c>
      <c r="E218" s="12">
        <f t="shared" si="10"/>
        <v>2423432.57</v>
      </c>
      <c r="F218" s="11">
        <v>256822.69</v>
      </c>
      <c r="G218" s="11">
        <v>0</v>
      </c>
      <c r="H218" s="12">
        <f t="shared" si="11"/>
        <v>256822.69</v>
      </c>
    </row>
    <row r="219" spans="1:8">
      <c r="A219" s="10" t="s">
        <v>432</v>
      </c>
      <c r="B219" s="10" t="s">
        <v>433</v>
      </c>
      <c r="C219" s="11">
        <v>1178087.91</v>
      </c>
      <c r="D219" s="11">
        <v>0</v>
      </c>
      <c r="E219" s="12">
        <f t="shared" si="10"/>
        <v>1178087.91</v>
      </c>
      <c r="F219" s="11">
        <v>346302.78</v>
      </c>
      <c r="G219" s="11">
        <v>0</v>
      </c>
      <c r="H219" s="12">
        <f t="shared" si="11"/>
        <v>346302.78</v>
      </c>
    </row>
    <row r="220" spans="1:8">
      <c r="A220" s="10" t="s">
        <v>434</v>
      </c>
      <c r="B220" s="10" t="s">
        <v>435</v>
      </c>
      <c r="C220" s="11">
        <v>653586.76</v>
      </c>
      <c r="D220" s="11">
        <v>0</v>
      </c>
      <c r="E220" s="12">
        <f t="shared" si="10"/>
        <v>653586.76</v>
      </c>
      <c r="F220" s="11">
        <v>167507.39</v>
      </c>
      <c r="G220" s="11">
        <v>0</v>
      </c>
      <c r="H220" s="12">
        <f t="shared" si="11"/>
        <v>167507.39</v>
      </c>
    </row>
    <row r="221" spans="1:8">
      <c r="A221" s="10" t="s">
        <v>436</v>
      </c>
      <c r="B221" s="10" t="s">
        <v>437</v>
      </c>
      <c r="C221" s="11">
        <v>205475.27</v>
      </c>
      <c r="D221" s="11">
        <v>0</v>
      </c>
      <c r="E221" s="12">
        <f t="shared" si="10"/>
        <v>205475.27</v>
      </c>
      <c r="F221" s="11">
        <v>72424.49</v>
      </c>
      <c r="G221" s="11">
        <v>0</v>
      </c>
      <c r="H221" s="12">
        <f t="shared" si="11"/>
        <v>72424.49</v>
      </c>
    </row>
    <row r="222" spans="1:8">
      <c r="A222" s="10" t="s">
        <v>438</v>
      </c>
      <c r="B222" s="10" t="s">
        <v>439</v>
      </c>
      <c r="C222" s="11">
        <v>309930.9</v>
      </c>
      <c r="D222" s="11">
        <v>0</v>
      </c>
      <c r="E222" s="12">
        <f t="shared" si="10"/>
        <v>309930.9</v>
      </c>
      <c r="F222" s="11">
        <v>102251.19</v>
      </c>
      <c r="G222" s="11">
        <v>0</v>
      </c>
      <c r="H222" s="12">
        <f t="shared" si="11"/>
        <v>102251.19</v>
      </c>
    </row>
    <row r="223" spans="1:8">
      <c r="A223" s="10" t="s">
        <v>440</v>
      </c>
      <c r="B223" s="10" t="s">
        <v>441</v>
      </c>
      <c r="C223" s="11">
        <v>1771370.33</v>
      </c>
      <c r="D223" s="11">
        <v>0</v>
      </c>
      <c r="E223" s="12">
        <f t="shared" si="10"/>
        <v>1771370.33</v>
      </c>
      <c r="F223" s="11">
        <v>273960.68</v>
      </c>
      <c r="G223" s="11">
        <v>0</v>
      </c>
      <c r="H223" s="12">
        <f t="shared" si="11"/>
        <v>273960.68</v>
      </c>
    </row>
    <row r="224" spans="1:8">
      <c r="A224" s="10" t="s">
        <v>442</v>
      </c>
      <c r="B224" s="10" t="s">
        <v>443</v>
      </c>
      <c r="C224" s="11">
        <v>294517.88</v>
      </c>
      <c r="D224" s="11">
        <v>0</v>
      </c>
      <c r="E224" s="12">
        <f t="shared" si="10"/>
        <v>294517.88</v>
      </c>
      <c r="F224" s="11">
        <v>44822.44</v>
      </c>
      <c r="G224" s="11">
        <v>0</v>
      </c>
      <c r="H224" s="12">
        <f t="shared" si="11"/>
        <v>44822.44</v>
      </c>
    </row>
    <row r="225" spans="1:8">
      <c r="A225" s="10" t="s">
        <v>444</v>
      </c>
      <c r="B225" s="10" t="s">
        <v>445</v>
      </c>
      <c r="C225" s="11">
        <v>748485</v>
      </c>
      <c r="D225" s="11">
        <v>0</v>
      </c>
      <c r="E225" s="12">
        <f t="shared" si="10"/>
        <v>748485</v>
      </c>
      <c r="F225" s="11">
        <v>219827.7</v>
      </c>
      <c r="G225" s="11">
        <v>0</v>
      </c>
      <c r="H225" s="12">
        <f t="shared" si="11"/>
        <v>219827.7</v>
      </c>
    </row>
    <row r="226" spans="1:8">
      <c r="A226" s="10" t="s">
        <v>446</v>
      </c>
      <c r="B226" s="10" t="s">
        <v>447</v>
      </c>
      <c r="C226" s="11">
        <v>853016.19</v>
      </c>
      <c r="D226" s="11">
        <v>0</v>
      </c>
      <c r="E226" s="12">
        <f t="shared" si="10"/>
        <v>853016.19</v>
      </c>
      <c r="F226" s="11">
        <v>221805.16</v>
      </c>
      <c r="G226" s="11">
        <v>0</v>
      </c>
      <c r="H226" s="12">
        <f t="shared" si="11"/>
        <v>221805.16</v>
      </c>
    </row>
    <row r="227" spans="1:8">
      <c r="A227" s="10" t="s">
        <v>448</v>
      </c>
      <c r="B227" s="10" t="s">
        <v>449</v>
      </c>
      <c r="C227" s="11">
        <v>372401.54</v>
      </c>
      <c r="D227" s="11">
        <v>0</v>
      </c>
      <c r="E227" s="12">
        <f t="shared" si="10"/>
        <v>372401.54</v>
      </c>
      <c r="F227" s="11">
        <v>123096.92</v>
      </c>
      <c r="G227" s="11">
        <v>0</v>
      </c>
      <c r="H227" s="12">
        <f t="shared" si="11"/>
        <v>123096.92</v>
      </c>
    </row>
    <row r="228" spans="1:8">
      <c r="A228" s="10" t="s">
        <v>450</v>
      </c>
      <c r="B228" s="10" t="s">
        <v>451</v>
      </c>
      <c r="C228" s="11">
        <v>434824.77</v>
      </c>
      <c r="D228" s="11">
        <v>0</v>
      </c>
      <c r="E228" s="12">
        <f t="shared" si="10"/>
        <v>434824.77</v>
      </c>
      <c r="F228" s="11">
        <v>117494.12</v>
      </c>
      <c r="G228" s="11">
        <v>0</v>
      </c>
      <c r="H228" s="12">
        <f t="shared" si="11"/>
        <v>117494.12</v>
      </c>
    </row>
    <row r="229" spans="1:8">
      <c r="A229" s="10" t="s">
        <v>452</v>
      </c>
      <c r="B229" s="10" t="s">
        <v>453</v>
      </c>
      <c r="C229" s="11">
        <v>214247.49</v>
      </c>
      <c r="D229" s="11">
        <v>0</v>
      </c>
      <c r="E229" s="12">
        <f t="shared" si="10"/>
        <v>214247.49</v>
      </c>
      <c r="F229" s="11">
        <v>36253.44</v>
      </c>
      <c r="G229" s="11">
        <v>0</v>
      </c>
      <c r="H229" s="12">
        <f t="shared" si="11"/>
        <v>36253.44</v>
      </c>
    </row>
    <row r="230" spans="1:8">
      <c r="A230" s="10" t="s">
        <v>454</v>
      </c>
      <c r="B230" s="10" t="s">
        <v>455</v>
      </c>
      <c r="C230" s="11">
        <v>238513.82</v>
      </c>
      <c r="D230" s="11">
        <v>0</v>
      </c>
      <c r="E230" s="12">
        <f t="shared" si="10"/>
        <v>238513.82</v>
      </c>
      <c r="F230" s="11">
        <v>52979.46</v>
      </c>
      <c r="G230" s="11">
        <v>0</v>
      </c>
      <c r="H230" s="12">
        <f t="shared" si="11"/>
        <v>52979.46</v>
      </c>
    </row>
    <row r="231" spans="1:8">
      <c r="A231" s="10" t="s">
        <v>456</v>
      </c>
      <c r="B231" s="10" t="s">
        <v>457</v>
      </c>
      <c r="C231" s="11">
        <v>2168242.34</v>
      </c>
      <c r="D231" s="11">
        <v>0</v>
      </c>
      <c r="E231" s="12">
        <f t="shared" si="10"/>
        <v>2168242.34</v>
      </c>
      <c r="F231" s="11">
        <v>486372.91</v>
      </c>
      <c r="G231" s="11">
        <v>0</v>
      </c>
      <c r="H231" s="12">
        <f t="shared" si="11"/>
        <v>486372.91</v>
      </c>
    </row>
    <row r="232" spans="1:8">
      <c r="A232" s="10" t="s">
        <v>458</v>
      </c>
      <c r="B232" s="10" t="s">
        <v>459</v>
      </c>
      <c r="C232" s="11">
        <v>769213.5</v>
      </c>
      <c r="D232" s="11">
        <v>0</v>
      </c>
      <c r="E232" s="12">
        <f t="shared" si="10"/>
        <v>769213.5</v>
      </c>
      <c r="F232" s="11">
        <v>244793.14</v>
      </c>
      <c r="G232" s="11">
        <v>0</v>
      </c>
      <c r="H232" s="12">
        <f t="shared" si="11"/>
        <v>244793.14</v>
      </c>
    </row>
    <row r="233" spans="1:8">
      <c r="A233" s="10" t="s">
        <v>460</v>
      </c>
      <c r="B233" s="10" t="s">
        <v>461</v>
      </c>
      <c r="C233" s="11">
        <v>1395997.67</v>
      </c>
      <c r="D233" s="11">
        <v>344938.72</v>
      </c>
      <c r="E233" s="12">
        <f t="shared" si="10"/>
        <v>1051058.95</v>
      </c>
      <c r="F233" s="11">
        <v>1511027.06</v>
      </c>
      <c r="G233" s="11">
        <v>0</v>
      </c>
      <c r="H233" s="12">
        <f t="shared" si="11"/>
        <v>1511027.06</v>
      </c>
    </row>
    <row r="234" spans="1:8">
      <c r="A234" s="10" t="s">
        <v>462</v>
      </c>
      <c r="B234" s="10" t="s">
        <v>463</v>
      </c>
      <c r="C234" s="11">
        <v>431114.01</v>
      </c>
      <c r="D234" s="11">
        <v>0</v>
      </c>
      <c r="E234" s="12">
        <f t="shared" si="10"/>
        <v>431114.01</v>
      </c>
      <c r="F234" s="11">
        <v>68634.36</v>
      </c>
      <c r="G234" s="11">
        <v>0</v>
      </c>
      <c r="H234" s="12">
        <f t="shared" si="11"/>
        <v>68634.36</v>
      </c>
    </row>
    <row r="235" spans="1:8">
      <c r="A235" s="10" t="s">
        <v>464</v>
      </c>
      <c r="B235" s="10" t="s">
        <v>465</v>
      </c>
      <c r="C235" s="11">
        <v>3266871.91</v>
      </c>
      <c r="D235" s="11">
        <v>0</v>
      </c>
      <c r="E235" s="12">
        <f t="shared" si="10"/>
        <v>3266871.91</v>
      </c>
      <c r="F235" s="11">
        <v>753742.05</v>
      </c>
      <c r="G235" s="11">
        <v>0</v>
      </c>
      <c r="H235" s="12">
        <f t="shared" si="11"/>
        <v>753742.05</v>
      </c>
    </row>
    <row r="236" spans="1:8">
      <c r="A236" s="10" t="s">
        <v>466</v>
      </c>
      <c r="B236" s="10" t="s">
        <v>467</v>
      </c>
      <c r="C236" s="11">
        <v>281737.32</v>
      </c>
      <c r="D236" s="11">
        <v>0</v>
      </c>
      <c r="E236" s="12">
        <f t="shared" si="10"/>
        <v>281737.32</v>
      </c>
      <c r="F236" s="11">
        <v>76791.39</v>
      </c>
      <c r="G236" s="11">
        <v>0</v>
      </c>
      <c r="H236" s="12">
        <f t="shared" si="11"/>
        <v>76791.39</v>
      </c>
    </row>
    <row r="237" spans="1:8">
      <c r="A237" s="10" t="s">
        <v>468</v>
      </c>
      <c r="B237" s="10" t="s">
        <v>469</v>
      </c>
      <c r="C237" s="11">
        <v>1441587.56</v>
      </c>
      <c r="D237" s="11">
        <v>0</v>
      </c>
      <c r="E237" s="12">
        <f t="shared" si="10"/>
        <v>1441587.56</v>
      </c>
      <c r="F237" s="11">
        <v>262590.28</v>
      </c>
      <c r="G237" s="11">
        <v>0</v>
      </c>
      <c r="H237" s="12">
        <f t="shared" si="11"/>
        <v>262590.28</v>
      </c>
    </row>
    <row r="238" spans="1:8">
      <c r="A238" s="10" t="s">
        <v>470</v>
      </c>
      <c r="B238" s="10" t="s">
        <v>471</v>
      </c>
      <c r="C238" s="11">
        <v>7265049</v>
      </c>
      <c r="D238" s="11">
        <v>0</v>
      </c>
      <c r="E238" s="12">
        <f t="shared" si="10"/>
        <v>7265049</v>
      </c>
      <c r="F238" s="11">
        <v>1827915.11</v>
      </c>
      <c r="G238" s="11">
        <v>0</v>
      </c>
      <c r="H238" s="12">
        <f t="shared" si="11"/>
        <v>1827915.11</v>
      </c>
    </row>
    <row r="239" spans="1:8">
      <c r="A239" s="10" t="s">
        <v>472</v>
      </c>
      <c r="B239" s="10" t="s">
        <v>473</v>
      </c>
      <c r="C239" s="11">
        <v>514690.23</v>
      </c>
      <c r="D239" s="11">
        <v>0</v>
      </c>
      <c r="E239" s="12">
        <f t="shared" si="10"/>
        <v>514690.23</v>
      </c>
      <c r="F239" s="11">
        <v>141718.01</v>
      </c>
      <c r="G239" s="11">
        <v>0</v>
      </c>
      <c r="H239" s="12">
        <f t="shared" si="11"/>
        <v>141718.01</v>
      </c>
    </row>
    <row r="240" spans="1:8">
      <c r="A240" s="10" t="s">
        <v>474</v>
      </c>
      <c r="B240" s="10" t="s">
        <v>475</v>
      </c>
      <c r="C240" s="11">
        <v>3217462.42</v>
      </c>
      <c r="D240" s="11">
        <v>0</v>
      </c>
      <c r="E240" s="12">
        <f t="shared" si="10"/>
        <v>3217462.42</v>
      </c>
      <c r="F240" s="11">
        <v>590189.59</v>
      </c>
      <c r="G240" s="11">
        <v>0</v>
      </c>
      <c r="H240" s="12">
        <f t="shared" si="11"/>
        <v>590189.59</v>
      </c>
    </row>
    <row r="241" spans="1:8">
      <c r="A241" s="10" t="s">
        <v>476</v>
      </c>
      <c r="B241" s="10" t="s">
        <v>477</v>
      </c>
      <c r="C241" s="11">
        <v>1174396.31</v>
      </c>
      <c r="D241" s="11">
        <v>0</v>
      </c>
      <c r="E241" s="12">
        <f t="shared" si="10"/>
        <v>1174396.31</v>
      </c>
      <c r="F241" s="11">
        <v>315487.35</v>
      </c>
      <c r="G241" s="11">
        <v>0</v>
      </c>
      <c r="H241" s="12">
        <f t="shared" si="11"/>
        <v>315487.35</v>
      </c>
    </row>
    <row r="242" spans="1:8">
      <c r="A242" s="10" t="s">
        <v>478</v>
      </c>
      <c r="B242" s="10" t="s">
        <v>479</v>
      </c>
      <c r="C242" s="11">
        <v>915422.43</v>
      </c>
      <c r="D242" s="11">
        <v>0</v>
      </c>
      <c r="E242" s="12">
        <f t="shared" si="10"/>
        <v>915422.43</v>
      </c>
      <c r="F242" s="11">
        <v>113044.83</v>
      </c>
      <c r="G242" s="11">
        <v>0</v>
      </c>
      <c r="H242" s="12">
        <f t="shared" si="11"/>
        <v>113044.83</v>
      </c>
    </row>
    <row r="243" spans="1:8">
      <c r="A243" s="10" t="s">
        <v>480</v>
      </c>
      <c r="B243" s="10" t="s">
        <v>481</v>
      </c>
      <c r="C243" s="11">
        <v>374673.7</v>
      </c>
      <c r="D243" s="11">
        <v>0</v>
      </c>
      <c r="E243" s="12">
        <f t="shared" si="10"/>
        <v>374673.7</v>
      </c>
      <c r="F243" s="11">
        <v>129194.09</v>
      </c>
      <c r="G243" s="11">
        <v>0</v>
      </c>
      <c r="H243" s="12">
        <f t="shared" si="11"/>
        <v>129194.09</v>
      </c>
    </row>
    <row r="244" spans="1:8">
      <c r="A244" s="10" t="s">
        <v>482</v>
      </c>
      <c r="B244" s="10" t="s">
        <v>483</v>
      </c>
      <c r="C244" s="11">
        <v>317275.59</v>
      </c>
      <c r="D244" s="11">
        <v>0</v>
      </c>
      <c r="E244" s="12">
        <f t="shared" si="10"/>
        <v>317275.59</v>
      </c>
      <c r="F244" s="11">
        <v>81899.83</v>
      </c>
      <c r="G244" s="11">
        <v>0</v>
      </c>
      <c r="H244" s="12">
        <f t="shared" si="11"/>
        <v>81899.83</v>
      </c>
    </row>
    <row r="245" spans="1:8">
      <c r="A245" s="10" t="s">
        <v>484</v>
      </c>
      <c r="B245" s="10" t="s">
        <v>485</v>
      </c>
      <c r="C245" s="11">
        <v>446115.38</v>
      </c>
      <c r="D245" s="11">
        <v>0</v>
      </c>
      <c r="E245" s="12">
        <f t="shared" si="10"/>
        <v>446115.38</v>
      </c>
      <c r="F245" s="11">
        <v>82394.19</v>
      </c>
      <c r="G245" s="11">
        <v>0</v>
      </c>
      <c r="H245" s="12">
        <f t="shared" si="11"/>
        <v>82394.19</v>
      </c>
    </row>
    <row r="246" spans="1:8">
      <c r="A246" s="10" t="s">
        <v>486</v>
      </c>
      <c r="B246" s="10" t="s">
        <v>487</v>
      </c>
      <c r="C246" s="11">
        <v>1362890.78</v>
      </c>
      <c r="D246" s="11">
        <v>0</v>
      </c>
      <c r="E246" s="12">
        <f t="shared" si="10"/>
        <v>1362890.78</v>
      </c>
      <c r="F246" s="11">
        <v>226501.63</v>
      </c>
      <c r="G246" s="11">
        <v>0</v>
      </c>
      <c r="H246" s="12">
        <f t="shared" si="11"/>
        <v>226501.63</v>
      </c>
    </row>
    <row r="247" spans="1:8">
      <c r="A247" s="10" t="s">
        <v>488</v>
      </c>
      <c r="B247" s="10" t="s">
        <v>489</v>
      </c>
      <c r="C247" s="11">
        <v>372222.38</v>
      </c>
      <c r="D247" s="11">
        <v>0</v>
      </c>
      <c r="E247" s="12">
        <f t="shared" si="10"/>
        <v>372222.38</v>
      </c>
      <c r="F247" s="11">
        <v>85195.59</v>
      </c>
      <c r="G247" s="11">
        <v>0</v>
      </c>
      <c r="H247" s="12">
        <f t="shared" si="11"/>
        <v>85195.59</v>
      </c>
    </row>
    <row r="248" spans="1:8">
      <c r="A248" s="10" t="s">
        <v>490</v>
      </c>
      <c r="B248" s="10" t="s">
        <v>491</v>
      </c>
      <c r="C248" s="11">
        <v>5082941.86</v>
      </c>
      <c r="D248" s="11">
        <v>0</v>
      </c>
      <c r="E248" s="12">
        <f t="shared" si="10"/>
        <v>5082941.86</v>
      </c>
      <c r="F248" s="11">
        <v>1024654.15</v>
      </c>
      <c r="G248" s="11">
        <v>0</v>
      </c>
      <c r="H248" s="12">
        <f t="shared" si="11"/>
        <v>1024654.15</v>
      </c>
    </row>
    <row r="249" spans="1:8">
      <c r="A249" s="10" t="s">
        <v>492</v>
      </c>
      <c r="B249" s="10" t="s">
        <v>493</v>
      </c>
      <c r="C249" s="11">
        <v>353752.41</v>
      </c>
      <c r="D249" s="11">
        <v>0</v>
      </c>
      <c r="E249" s="12">
        <f t="shared" si="10"/>
        <v>353752.41</v>
      </c>
      <c r="F249" s="11">
        <v>162728.53</v>
      </c>
      <c r="G249" s="11">
        <v>0</v>
      </c>
      <c r="H249" s="12">
        <f t="shared" si="11"/>
        <v>162728.53</v>
      </c>
    </row>
    <row r="250" spans="1:8">
      <c r="A250" s="10" t="s">
        <v>494</v>
      </c>
      <c r="B250" s="10" t="s">
        <v>495</v>
      </c>
      <c r="C250" s="11">
        <v>874989.81</v>
      </c>
      <c r="D250" s="11">
        <v>0</v>
      </c>
      <c r="E250" s="12">
        <f t="shared" si="10"/>
        <v>874989.81</v>
      </c>
      <c r="F250" s="11">
        <v>324138.74</v>
      </c>
      <c r="G250" s="11">
        <v>0</v>
      </c>
      <c r="H250" s="12">
        <f t="shared" si="11"/>
        <v>324138.74</v>
      </c>
    </row>
    <row r="251" spans="1:8">
      <c r="A251" s="10" t="s">
        <v>496</v>
      </c>
      <c r="B251" s="10" t="s">
        <v>497</v>
      </c>
      <c r="C251" s="11">
        <v>375631.12</v>
      </c>
      <c r="D251" s="11">
        <v>0</v>
      </c>
      <c r="E251" s="12">
        <f t="shared" si="10"/>
        <v>375631.12</v>
      </c>
      <c r="F251" s="11">
        <v>109089.91</v>
      </c>
      <c r="G251" s="11">
        <v>0</v>
      </c>
      <c r="H251" s="12">
        <f t="shared" si="11"/>
        <v>109089.91</v>
      </c>
    </row>
    <row r="252" spans="1:8">
      <c r="A252" s="10" t="s">
        <v>498</v>
      </c>
      <c r="B252" s="10" t="s">
        <v>499</v>
      </c>
      <c r="C252" s="11">
        <v>366855.64</v>
      </c>
      <c r="D252" s="11">
        <v>0</v>
      </c>
      <c r="E252" s="12">
        <f t="shared" si="10"/>
        <v>366855.64</v>
      </c>
      <c r="F252" s="11">
        <v>50342.85</v>
      </c>
      <c r="G252" s="11">
        <v>0</v>
      </c>
      <c r="H252" s="12">
        <f t="shared" si="11"/>
        <v>50342.85</v>
      </c>
    </row>
    <row r="253" spans="1:8">
      <c r="A253" s="10" t="s">
        <v>500</v>
      </c>
      <c r="B253" s="10" t="s">
        <v>501</v>
      </c>
      <c r="C253" s="11">
        <v>153055.75</v>
      </c>
      <c r="D253" s="11">
        <v>0</v>
      </c>
      <c r="E253" s="12">
        <f t="shared" si="10"/>
        <v>153055.75</v>
      </c>
      <c r="F253" s="11">
        <v>133396.19</v>
      </c>
      <c r="G253" s="11">
        <v>0</v>
      </c>
      <c r="H253" s="12">
        <f t="shared" si="11"/>
        <v>133396.19</v>
      </c>
    </row>
    <row r="254" spans="1:8">
      <c r="A254" s="10" t="s">
        <v>502</v>
      </c>
      <c r="B254" s="10" t="s">
        <v>503</v>
      </c>
      <c r="C254" s="11">
        <v>6261432.54</v>
      </c>
      <c r="D254" s="11">
        <v>0</v>
      </c>
      <c r="E254" s="12">
        <f t="shared" si="10"/>
        <v>6261432.54</v>
      </c>
      <c r="F254" s="11">
        <v>1282959.94</v>
      </c>
      <c r="G254" s="11">
        <v>0</v>
      </c>
      <c r="H254" s="12">
        <f t="shared" si="11"/>
        <v>1282959.94</v>
      </c>
    </row>
    <row r="255" spans="1:8">
      <c r="A255" s="10" t="s">
        <v>504</v>
      </c>
      <c r="B255" s="10" t="s">
        <v>505</v>
      </c>
      <c r="C255" s="11">
        <v>1189293.78</v>
      </c>
      <c r="D255" s="11">
        <v>0</v>
      </c>
      <c r="E255" s="12">
        <f t="shared" si="10"/>
        <v>1189293.78</v>
      </c>
      <c r="F255" s="11">
        <v>315652.14</v>
      </c>
      <c r="G255" s="11">
        <v>0</v>
      </c>
      <c r="H255" s="12">
        <f t="shared" si="11"/>
        <v>315652.14</v>
      </c>
    </row>
    <row r="256" spans="1:8">
      <c r="A256" s="10" t="s">
        <v>506</v>
      </c>
      <c r="B256" s="10" t="s">
        <v>507</v>
      </c>
      <c r="C256" s="11">
        <v>347397.84</v>
      </c>
      <c r="D256" s="11">
        <v>0</v>
      </c>
      <c r="E256" s="12">
        <f t="shared" si="10"/>
        <v>347397.84</v>
      </c>
      <c r="F256" s="11">
        <v>102086.4</v>
      </c>
      <c r="G256" s="11">
        <v>0</v>
      </c>
      <c r="H256" s="12">
        <f t="shared" si="11"/>
        <v>102086.4</v>
      </c>
    </row>
    <row r="257" spans="1:8">
      <c r="A257" s="10" t="s">
        <v>508</v>
      </c>
      <c r="B257" s="10" t="s">
        <v>509</v>
      </c>
      <c r="C257" s="11">
        <v>433512.1</v>
      </c>
      <c r="D257" s="11">
        <v>0</v>
      </c>
      <c r="E257" s="12">
        <f t="shared" si="10"/>
        <v>433512.1</v>
      </c>
      <c r="F257" s="11">
        <v>100273.73</v>
      </c>
      <c r="G257" s="11">
        <v>0</v>
      </c>
      <c r="H257" s="12">
        <f t="shared" si="11"/>
        <v>100273.73</v>
      </c>
    </row>
    <row r="258" spans="1:8">
      <c r="A258" s="10" t="s">
        <v>510</v>
      </c>
      <c r="B258" s="10" t="s">
        <v>511</v>
      </c>
      <c r="C258" s="11">
        <v>895002.67</v>
      </c>
      <c r="D258" s="11">
        <v>0</v>
      </c>
      <c r="E258" s="12">
        <f t="shared" si="10"/>
        <v>895002.67</v>
      </c>
      <c r="F258" s="11">
        <v>196427.75</v>
      </c>
      <c r="G258" s="11">
        <v>0</v>
      </c>
      <c r="H258" s="12">
        <f t="shared" si="11"/>
        <v>196427.75</v>
      </c>
    </row>
    <row r="259" spans="1:8">
      <c r="A259" s="10" t="s">
        <v>512</v>
      </c>
      <c r="B259" s="10" t="s">
        <v>513</v>
      </c>
      <c r="C259" s="11">
        <v>1188745.54</v>
      </c>
      <c r="D259" s="11">
        <v>0</v>
      </c>
      <c r="E259" s="12">
        <f t="shared" si="10"/>
        <v>1188745.54</v>
      </c>
      <c r="F259" s="11">
        <v>166518.66</v>
      </c>
      <c r="G259" s="11">
        <v>0</v>
      </c>
      <c r="H259" s="12">
        <f t="shared" si="11"/>
        <v>166518.66</v>
      </c>
    </row>
    <row r="260" spans="1:8">
      <c r="A260" s="10" t="s">
        <v>514</v>
      </c>
      <c r="B260" s="10" t="s">
        <v>515</v>
      </c>
      <c r="C260" s="11">
        <v>1324754.62</v>
      </c>
      <c r="D260" s="11">
        <v>0</v>
      </c>
      <c r="E260" s="12">
        <f t="shared" si="10"/>
        <v>1324754.62</v>
      </c>
      <c r="F260" s="11">
        <v>264238.17</v>
      </c>
      <c r="G260" s="11">
        <v>0</v>
      </c>
      <c r="H260" s="12">
        <f t="shared" si="11"/>
        <v>264238.17</v>
      </c>
    </row>
    <row r="261" spans="1:8">
      <c r="A261" s="10" t="s">
        <v>516</v>
      </c>
      <c r="B261" s="10" t="s">
        <v>517</v>
      </c>
      <c r="C261" s="11">
        <v>771406.56</v>
      </c>
      <c r="D261" s="11">
        <v>0</v>
      </c>
      <c r="E261" s="12">
        <f t="shared" si="10"/>
        <v>771406.56</v>
      </c>
      <c r="F261" s="11">
        <v>162893.31</v>
      </c>
      <c r="G261" s="11">
        <v>0</v>
      </c>
      <c r="H261" s="12">
        <f t="shared" si="11"/>
        <v>162893.31</v>
      </c>
    </row>
    <row r="262" spans="1:8">
      <c r="A262" s="10" t="s">
        <v>518</v>
      </c>
      <c r="B262" s="10" t="s">
        <v>519</v>
      </c>
      <c r="C262" s="11">
        <v>165731.72</v>
      </c>
      <c r="D262" s="11">
        <v>0</v>
      </c>
      <c r="E262" s="12">
        <f t="shared" si="10"/>
        <v>165731.72</v>
      </c>
      <c r="F262" s="11">
        <v>18868.27</v>
      </c>
      <c r="G262" s="11">
        <v>0</v>
      </c>
      <c r="H262" s="12">
        <f t="shared" si="11"/>
        <v>18868.27</v>
      </c>
    </row>
    <row r="263" spans="1:8">
      <c r="A263" s="10" t="s">
        <v>520</v>
      </c>
      <c r="B263" s="10" t="s">
        <v>521</v>
      </c>
      <c r="C263" s="11">
        <v>455744.87</v>
      </c>
      <c r="D263" s="11">
        <v>0</v>
      </c>
      <c r="E263" s="12">
        <f t="shared" si="10"/>
        <v>455744.87</v>
      </c>
      <c r="F263" s="11">
        <v>86678.69</v>
      </c>
      <c r="G263" s="11">
        <v>0</v>
      </c>
      <c r="H263" s="12">
        <f t="shared" si="11"/>
        <v>86678.69</v>
      </c>
    </row>
    <row r="264" spans="1:8">
      <c r="A264" s="10" t="s">
        <v>522</v>
      </c>
      <c r="B264" s="10" t="s">
        <v>523</v>
      </c>
      <c r="C264" s="11">
        <v>314868.41</v>
      </c>
      <c r="D264" s="11">
        <v>0</v>
      </c>
      <c r="E264" s="12">
        <f t="shared" ref="E264:E327" si="12">C264-D264</f>
        <v>314868.41</v>
      </c>
      <c r="F264" s="11">
        <v>57511.15</v>
      </c>
      <c r="G264" s="11">
        <v>0</v>
      </c>
      <c r="H264" s="12">
        <f t="shared" ref="H264:H327" si="13">F264-G264</f>
        <v>57511.15</v>
      </c>
    </row>
    <row r="265" spans="1:8">
      <c r="A265" s="10" t="s">
        <v>524</v>
      </c>
      <c r="B265" s="10" t="s">
        <v>525</v>
      </c>
      <c r="C265" s="11">
        <v>958893.33</v>
      </c>
      <c r="D265" s="11">
        <v>0</v>
      </c>
      <c r="E265" s="12">
        <f t="shared" si="12"/>
        <v>958893.33</v>
      </c>
      <c r="F265" s="11">
        <v>176488.36</v>
      </c>
      <c r="G265" s="11">
        <v>0</v>
      </c>
      <c r="H265" s="12">
        <f t="shared" si="13"/>
        <v>176488.36</v>
      </c>
    </row>
    <row r="266" spans="1:8">
      <c r="A266" s="10" t="s">
        <v>526</v>
      </c>
      <c r="B266" s="10" t="s">
        <v>527</v>
      </c>
      <c r="C266" s="11">
        <v>736490.4</v>
      </c>
      <c r="D266" s="11">
        <v>0</v>
      </c>
      <c r="E266" s="12">
        <f t="shared" si="12"/>
        <v>736490.4</v>
      </c>
      <c r="F266" s="11">
        <v>180525.67</v>
      </c>
      <c r="G266" s="11">
        <v>0</v>
      </c>
      <c r="H266" s="12">
        <f t="shared" si="13"/>
        <v>180525.67</v>
      </c>
    </row>
    <row r="267" spans="1:8">
      <c r="A267" s="10" t="s">
        <v>528</v>
      </c>
      <c r="B267" s="10" t="s">
        <v>529</v>
      </c>
      <c r="C267" s="11">
        <v>2103802.85</v>
      </c>
      <c r="D267" s="11">
        <v>0</v>
      </c>
      <c r="E267" s="12">
        <f t="shared" si="12"/>
        <v>2103802.85</v>
      </c>
      <c r="F267" s="11">
        <v>571156.53</v>
      </c>
      <c r="G267" s="11">
        <v>0</v>
      </c>
      <c r="H267" s="12">
        <f t="shared" si="13"/>
        <v>571156.53</v>
      </c>
    </row>
    <row r="268" spans="1:8">
      <c r="A268" s="10" t="s">
        <v>530</v>
      </c>
      <c r="B268" s="10" t="s">
        <v>531</v>
      </c>
      <c r="C268" s="11">
        <v>348206.91</v>
      </c>
      <c r="D268" s="11">
        <v>0</v>
      </c>
      <c r="E268" s="12">
        <f t="shared" si="12"/>
        <v>348206.91</v>
      </c>
      <c r="F268" s="11">
        <v>81652.64</v>
      </c>
      <c r="G268" s="11">
        <v>0</v>
      </c>
      <c r="H268" s="12">
        <f t="shared" si="13"/>
        <v>81652.64</v>
      </c>
    </row>
    <row r="269" spans="1:8">
      <c r="A269" s="10" t="s">
        <v>532</v>
      </c>
      <c r="B269" s="10" t="s">
        <v>533</v>
      </c>
      <c r="C269" s="11">
        <v>1774044.27</v>
      </c>
      <c r="D269" s="11">
        <v>0</v>
      </c>
      <c r="E269" s="12">
        <f t="shared" si="12"/>
        <v>1774044.27</v>
      </c>
      <c r="F269" s="11">
        <v>262343.1</v>
      </c>
      <c r="G269" s="11">
        <v>0</v>
      </c>
      <c r="H269" s="12">
        <f t="shared" si="13"/>
        <v>262343.1</v>
      </c>
    </row>
    <row r="270" spans="1:8">
      <c r="A270" s="10" t="s">
        <v>534</v>
      </c>
      <c r="B270" s="10" t="s">
        <v>535</v>
      </c>
      <c r="C270" s="11">
        <v>883040.26</v>
      </c>
      <c r="D270" s="11">
        <v>0</v>
      </c>
      <c r="E270" s="12">
        <f t="shared" si="12"/>
        <v>883040.26</v>
      </c>
      <c r="F270" s="11">
        <v>178713</v>
      </c>
      <c r="G270" s="11">
        <v>0</v>
      </c>
      <c r="H270" s="12">
        <f t="shared" si="13"/>
        <v>178713</v>
      </c>
    </row>
    <row r="271" spans="1:8">
      <c r="A271" s="10" t="s">
        <v>536</v>
      </c>
      <c r="B271" s="10" t="s">
        <v>537</v>
      </c>
      <c r="C271" s="11">
        <v>1945499.86</v>
      </c>
      <c r="D271" s="11">
        <v>0</v>
      </c>
      <c r="E271" s="12">
        <f t="shared" si="12"/>
        <v>1945499.86</v>
      </c>
      <c r="F271" s="11">
        <v>552947.41</v>
      </c>
      <c r="G271" s="11">
        <v>0</v>
      </c>
      <c r="H271" s="12">
        <f t="shared" si="13"/>
        <v>552947.41</v>
      </c>
    </row>
    <row r="272" spans="1:8">
      <c r="A272" s="10" t="s">
        <v>538</v>
      </c>
      <c r="B272" s="10" t="s">
        <v>539</v>
      </c>
      <c r="C272" s="11">
        <v>2053607.49</v>
      </c>
      <c r="D272" s="11">
        <v>0</v>
      </c>
      <c r="E272" s="12">
        <f t="shared" si="12"/>
        <v>2053607.49</v>
      </c>
      <c r="F272" s="11">
        <v>704552.72</v>
      </c>
      <c r="G272" s="11">
        <v>0</v>
      </c>
      <c r="H272" s="12">
        <f t="shared" si="13"/>
        <v>704552.72</v>
      </c>
    </row>
    <row r="273" spans="1:8">
      <c r="A273" s="10" t="s">
        <v>540</v>
      </c>
      <c r="B273" s="10" t="s">
        <v>541</v>
      </c>
      <c r="C273" s="11">
        <v>135410.36</v>
      </c>
      <c r="D273" s="11">
        <v>0</v>
      </c>
      <c r="E273" s="12">
        <f t="shared" si="12"/>
        <v>135410.36</v>
      </c>
      <c r="F273" s="11">
        <v>20186.58</v>
      </c>
      <c r="G273" s="11">
        <v>0</v>
      </c>
      <c r="H273" s="12">
        <f t="shared" si="13"/>
        <v>20186.58</v>
      </c>
    </row>
    <row r="274" spans="1:8">
      <c r="A274" s="10" t="s">
        <v>542</v>
      </c>
      <c r="B274" s="10" t="s">
        <v>543</v>
      </c>
      <c r="C274" s="11">
        <v>227717.43</v>
      </c>
      <c r="D274" s="11">
        <v>0</v>
      </c>
      <c r="E274" s="12">
        <f t="shared" si="12"/>
        <v>227717.43</v>
      </c>
      <c r="F274" s="11">
        <v>94670.93</v>
      </c>
      <c r="G274" s="11">
        <v>0</v>
      </c>
      <c r="H274" s="12">
        <f t="shared" si="13"/>
        <v>94670.93</v>
      </c>
    </row>
    <row r="275" spans="1:8">
      <c r="A275" s="10" t="s">
        <v>544</v>
      </c>
      <c r="B275" s="10" t="s">
        <v>545</v>
      </c>
      <c r="C275" s="11">
        <v>1075571.81</v>
      </c>
      <c r="D275" s="11">
        <v>0</v>
      </c>
      <c r="E275" s="12">
        <f t="shared" si="12"/>
        <v>1075571.81</v>
      </c>
      <c r="F275" s="11">
        <v>355366.14</v>
      </c>
      <c r="G275" s="11">
        <v>0</v>
      </c>
      <c r="H275" s="12">
        <f t="shared" si="13"/>
        <v>355366.14</v>
      </c>
    </row>
    <row r="276" spans="1:8">
      <c r="A276" s="10" t="s">
        <v>546</v>
      </c>
      <c r="B276" s="10" t="s">
        <v>547</v>
      </c>
      <c r="C276" s="11">
        <v>770880.34</v>
      </c>
      <c r="D276" s="11">
        <v>0</v>
      </c>
      <c r="E276" s="12">
        <f t="shared" si="12"/>
        <v>770880.34</v>
      </c>
      <c r="F276" s="11">
        <v>108018.78</v>
      </c>
      <c r="G276" s="11">
        <v>0</v>
      </c>
      <c r="H276" s="12">
        <f t="shared" si="13"/>
        <v>108018.78</v>
      </c>
    </row>
    <row r="277" spans="1:8">
      <c r="A277" s="10" t="s">
        <v>548</v>
      </c>
      <c r="B277" s="10" t="s">
        <v>549</v>
      </c>
      <c r="C277" s="11">
        <v>1612974.51</v>
      </c>
      <c r="D277" s="11">
        <v>0</v>
      </c>
      <c r="E277" s="12">
        <f t="shared" si="12"/>
        <v>1612974.51</v>
      </c>
      <c r="F277" s="11">
        <v>263167.04</v>
      </c>
      <c r="G277" s="11">
        <v>0</v>
      </c>
      <c r="H277" s="12">
        <f t="shared" si="13"/>
        <v>263167.04</v>
      </c>
    </row>
    <row r="278" spans="1:8">
      <c r="A278" s="10" t="s">
        <v>550</v>
      </c>
      <c r="B278" s="10" t="s">
        <v>551</v>
      </c>
      <c r="C278" s="11">
        <v>2062403.32</v>
      </c>
      <c r="D278" s="11">
        <v>0</v>
      </c>
      <c r="E278" s="12">
        <f t="shared" si="12"/>
        <v>2062403.32</v>
      </c>
      <c r="F278" s="11">
        <v>515128.48</v>
      </c>
      <c r="G278" s="11">
        <v>0</v>
      </c>
      <c r="H278" s="12">
        <f t="shared" si="13"/>
        <v>515128.48</v>
      </c>
    </row>
    <row r="279" spans="1:8">
      <c r="A279" s="10" t="s">
        <v>552</v>
      </c>
      <c r="B279" s="10" t="s">
        <v>553</v>
      </c>
      <c r="C279" s="11">
        <v>1725894.12</v>
      </c>
      <c r="D279" s="11">
        <v>0</v>
      </c>
      <c r="E279" s="12">
        <f t="shared" si="12"/>
        <v>1725894.12</v>
      </c>
      <c r="F279" s="11">
        <v>314581.02</v>
      </c>
      <c r="G279" s="11">
        <v>0</v>
      </c>
      <c r="H279" s="12">
        <f t="shared" si="13"/>
        <v>314581.02</v>
      </c>
    </row>
    <row r="280" spans="1:8">
      <c r="A280" s="10" t="s">
        <v>554</v>
      </c>
      <c r="B280" s="10" t="s">
        <v>555</v>
      </c>
      <c r="C280" s="11">
        <v>607875.1</v>
      </c>
      <c r="D280" s="11">
        <v>0</v>
      </c>
      <c r="E280" s="12">
        <f t="shared" si="12"/>
        <v>607875.1</v>
      </c>
      <c r="F280" s="11">
        <v>109419.49</v>
      </c>
      <c r="G280" s="11">
        <v>0</v>
      </c>
      <c r="H280" s="12">
        <f t="shared" si="13"/>
        <v>109419.49</v>
      </c>
    </row>
    <row r="281" spans="1:8">
      <c r="A281" s="10" t="s">
        <v>556</v>
      </c>
      <c r="B281" s="10" t="s">
        <v>557</v>
      </c>
      <c r="C281" s="11">
        <v>2356366.05</v>
      </c>
      <c r="D281" s="11">
        <v>0</v>
      </c>
      <c r="E281" s="12">
        <f t="shared" si="12"/>
        <v>2356366.05</v>
      </c>
      <c r="F281" s="11">
        <v>600324.07</v>
      </c>
      <c r="G281" s="11">
        <v>0</v>
      </c>
      <c r="H281" s="12">
        <f t="shared" si="13"/>
        <v>600324.07</v>
      </c>
    </row>
    <row r="282" spans="1:8">
      <c r="A282" s="10" t="s">
        <v>558</v>
      </c>
      <c r="B282" s="10" t="s">
        <v>559</v>
      </c>
      <c r="C282" s="11">
        <v>466431.14</v>
      </c>
      <c r="D282" s="11">
        <v>0</v>
      </c>
      <c r="E282" s="12">
        <f t="shared" si="12"/>
        <v>466431.14</v>
      </c>
      <c r="F282" s="11">
        <v>56934.39</v>
      </c>
      <c r="G282" s="11">
        <v>0</v>
      </c>
      <c r="H282" s="12">
        <f t="shared" si="13"/>
        <v>56934.39</v>
      </c>
    </row>
    <row r="283" spans="1:8">
      <c r="A283" s="10" t="s">
        <v>560</v>
      </c>
      <c r="B283" s="10" t="s">
        <v>561</v>
      </c>
      <c r="C283" s="11">
        <v>4749295.54</v>
      </c>
      <c r="D283" s="11">
        <v>0</v>
      </c>
      <c r="E283" s="12">
        <f t="shared" si="12"/>
        <v>4749295.54</v>
      </c>
      <c r="F283" s="11">
        <v>1017568.25</v>
      </c>
      <c r="G283" s="11">
        <v>0</v>
      </c>
      <c r="H283" s="12">
        <f t="shared" si="13"/>
        <v>1017568.25</v>
      </c>
    </row>
    <row r="284" spans="1:8">
      <c r="A284" s="10" t="s">
        <v>562</v>
      </c>
      <c r="B284" s="10" t="s">
        <v>563</v>
      </c>
      <c r="C284" s="11">
        <v>9459769</v>
      </c>
      <c r="D284" s="11">
        <v>0</v>
      </c>
      <c r="E284" s="12">
        <f t="shared" si="12"/>
        <v>9459769</v>
      </c>
      <c r="F284" s="11">
        <v>3187172.07</v>
      </c>
      <c r="G284" s="11">
        <v>0</v>
      </c>
      <c r="H284" s="12">
        <f t="shared" si="13"/>
        <v>3187172.07</v>
      </c>
    </row>
    <row r="285" spans="1:8">
      <c r="A285" s="10" t="s">
        <v>564</v>
      </c>
      <c r="B285" s="10" t="s">
        <v>565</v>
      </c>
      <c r="C285" s="11">
        <v>996903.47</v>
      </c>
      <c r="D285" s="11">
        <v>0</v>
      </c>
      <c r="E285" s="12">
        <f t="shared" si="12"/>
        <v>996903.47</v>
      </c>
      <c r="F285" s="11">
        <v>241579.77</v>
      </c>
      <c r="G285" s="11">
        <v>0</v>
      </c>
      <c r="H285" s="12">
        <f t="shared" si="13"/>
        <v>241579.77</v>
      </c>
    </row>
    <row r="286" spans="1:8">
      <c r="A286" s="10" t="s">
        <v>566</v>
      </c>
      <c r="B286" s="10" t="s">
        <v>567</v>
      </c>
      <c r="C286" s="11">
        <v>434151.49</v>
      </c>
      <c r="D286" s="11">
        <v>0</v>
      </c>
      <c r="E286" s="12">
        <f t="shared" si="12"/>
        <v>434151.49</v>
      </c>
      <c r="F286" s="11">
        <v>165694.72</v>
      </c>
      <c r="G286" s="11">
        <v>0</v>
      </c>
      <c r="H286" s="12">
        <f t="shared" si="13"/>
        <v>165694.72</v>
      </c>
    </row>
    <row r="287" spans="1:8">
      <c r="A287" s="10" t="s">
        <v>568</v>
      </c>
      <c r="B287" s="10" t="s">
        <v>569</v>
      </c>
      <c r="C287" s="11">
        <v>287650.22</v>
      </c>
      <c r="D287" s="11">
        <v>0</v>
      </c>
      <c r="E287" s="12">
        <f t="shared" si="12"/>
        <v>287650.22</v>
      </c>
      <c r="F287" s="11">
        <v>25130.23</v>
      </c>
      <c r="G287" s="11">
        <v>0</v>
      </c>
      <c r="H287" s="12">
        <f t="shared" si="13"/>
        <v>25130.23</v>
      </c>
    </row>
    <row r="288" spans="1:8">
      <c r="A288" s="10" t="s">
        <v>570</v>
      </c>
      <c r="B288" s="10" t="s">
        <v>571</v>
      </c>
      <c r="C288" s="11">
        <v>407645.49</v>
      </c>
      <c r="D288" s="11">
        <v>0</v>
      </c>
      <c r="E288" s="12">
        <f t="shared" si="12"/>
        <v>407645.49</v>
      </c>
      <c r="F288" s="11">
        <v>53803.41</v>
      </c>
      <c r="G288" s="11">
        <v>0</v>
      </c>
      <c r="H288" s="12">
        <f t="shared" si="13"/>
        <v>53803.41</v>
      </c>
    </row>
    <row r="289" spans="1:8">
      <c r="A289" s="10" t="s">
        <v>572</v>
      </c>
      <c r="B289" s="10" t="s">
        <v>573</v>
      </c>
      <c r="C289" s="11">
        <v>306834.94</v>
      </c>
      <c r="D289" s="11">
        <v>0</v>
      </c>
      <c r="E289" s="12">
        <f t="shared" si="12"/>
        <v>306834.94</v>
      </c>
      <c r="F289" s="11">
        <v>86019.54</v>
      </c>
      <c r="G289" s="11">
        <v>0</v>
      </c>
      <c r="H289" s="12">
        <f t="shared" si="13"/>
        <v>86019.54</v>
      </c>
    </row>
    <row r="290" spans="1:8">
      <c r="A290" s="10" t="s">
        <v>574</v>
      </c>
      <c r="B290" s="10" t="s">
        <v>575</v>
      </c>
      <c r="C290" s="11">
        <v>1393070.21</v>
      </c>
      <c r="D290" s="11">
        <v>0</v>
      </c>
      <c r="E290" s="12">
        <f t="shared" si="12"/>
        <v>1393070.21</v>
      </c>
      <c r="F290" s="11">
        <v>258800.15</v>
      </c>
      <c r="G290" s="11">
        <v>0</v>
      </c>
      <c r="H290" s="12">
        <f t="shared" si="13"/>
        <v>258800.15</v>
      </c>
    </row>
    <row r="291" spans="1:8">
      <c r="A291" s="10" t="s">
        <v>576</v>
      </c>
      <c r="B291" s="10" t="s">
        <v>577</v>
      </c>
      <c r="C291" s="11">
        <v>749554.52</v>
      </c>
      <c r="D291" s="11">
        <v>0</v>
      </c>
      <c r="E291" s="12">
        <f t="shared" si="12"/>
        <v>749554.52</v>
      </c>
      <c r="F291" s="11">
        <v>302221.89</v>
      </c>
      <c r="G291" s="11">
        <v>0</v>
      </c>
      <c r="H291" s="12">
        <f t="shared" si="13"/>
        <v>302221.89</v>
      </c>
    </row>
    <row r="292" spans="1:8">
      <c r="A292" s="10" t="s">
        <v>578</v>
      </c>
      <c r="B292" s="10" t="s">
        <v>579</v>
      </c>
      <c r="C292" s="11">
        <v>830956.54</v>
      </c>
      <c r="D292" s="11">
        <v>0</v>
      </c>
      <c r="E292" s="12">
        <f t="shared" si="12"/>
        <v>830956.54</v>
      </c>
      <c r="F292" s="11">
        <v>255421.99</v>
      </c>
      <c r="G292" s="11">
        <v>0</v>
      </c>
      <c r="H292" s="12">
        <f t="shared" si="13"/>
        <v>255421.99</v>
      </c>
    </row>
    <row r="293" spans="1:8">
      <c r="A293" s="10" t="s">
        <v>580</v>
      </c>
      <c r="B293" s="10" t="s">
        <v>581</v>
      </c>
      <c r="C293" s="11">
        <v>250984.95</v>
      </c>
      <c r="D293" s="11">
        <v>0</v>
      </c>
      <c r="E293" s="12">
        <f t="shared" si="12"/>
        <v>250984.95</v>
      </c>
      <c r="F293" s="11">
        <v>25295.02</v>
      </c>
      <c r="G293" s="11">
        <v>0</v>
      </c>
      <c r="H293" s="12">
        <f t="shared" si="13"/>
        <v>25295.02</v>
      </c>
    </row>
    <row r="294" spans="1:8">
      <c r="A294" s="10" t="s">
        <v>582</v>
      </c>
      <c r="B294" s="10" t="s">
        <v>583</v>
      </c>
      <c r="C294" s="11">
        <v>253127.54</v>
      </c>
      <c r="D294" s="11">
        <v>0</v>
      </c>
      <c r="E294" s="12">
        <f t="shared" si="12"/>
        <v>253127.54</v>
      </c>
      <c r="F294" s="11">
        <v>48200.6</v>
      </c>
      <c r="G294" s="11">
        <v>0</v>
      </c>
      <c r="H294" s="12">
        <f t="shared" si="13"/>
        <v>48200.6</v>
      </c>
    </row>
    <row r="295" spans="1:8">
      <c r="A295" s="10" t="s">
        <v>584</v>
      </c>
      <c r="B295" s="10" t="s">
        <v>585</v>
      </c>
      <c r="C295" s="11">
        <v>289585.21</v>
      </c>
      <c r="D295" s="11">
        <v>0</v>
      </c>
      <c r="E295" s="12">
        <f t="shared" si="12"/>
        <v>289585.21</v>
      </c>
      <c r="F295" s="11">
        <v>100026.55</v>
      </c>
      <c r="G295" s="11">
        <v>0</v>
      </c>
      <c r="H295" s="12">
        <f t="shared" si="13"/>
        <v>100026.55</v>
      </c>
    </row>
    <row r="296" spans="1:8">
      <c r="A296" s="10" t="s">
        <v>586</v>
      </c>
      <c r="B296" s="10" t="s">
        <v>587</v>
      </c>
      <c r="C296" s="11">
        <v>323346.81</v>
      </c>
      <c r="D296" s="11">
        <v>0</v>
      </c>
      <c r="E296" s="12">
        <f t="shared" si="12"/>
        <v>323346.81</v>
      </c>
      <c r="F296" s="11">
        <v>85937.14</v>
      </c>
      <c r="G296" s="11">
        <v>0</v>
      </c>
      <c r="H296" s="12">
        <f t="shared" si="13"/>
        <v>85937.14</v>
      </c>
    </row>
    <row r="297" spans="1:8">
      <c r="A297" s="10" t="s">
        <v>588</v>
      </c>
      <c r="B297" s="10" t="s">
        <v>589</v>
      </c>
      <c r="C297" s="11">
        <v>1274385.44</v>
      </c>
      <c r="D297" s="11">
        <v>314773.69</v>
      </c>
      <c r="E297" s="12">
        <f t="shared" si="12"/>
        <v>959611.75</v>
      </c>
      <c r="F297" s="11">
        <v>354954.17</v>
      </c>
      <c r="G297" s="11">
        <v>0</v>
      </c>
      <c r="H297" s="12">
        <f t="shared" si="13"/>
        <v>354954.17</v>
      </c>
    </row>
    <row r="298" spans="1:8">
      <c r="A298" s="10" t="s">
        <v>590</v>
      </c>
      <c r="B298" s="10" t="s">
        <v>591</v>
      </c>
      <c r="C298" s="11">
        <v>740415.28</v>
      </c>
      <c r="D298" s="11">
        <v>0</v>
      </c>
      <c r="E298" s="12">
        <f t="shared" si="12"/>
        <v>740415.28</v>
      </c>
      <c r="F298" s="11">
        <v>124415.23</v>
      </c>
      <c r="G298" s="11">
        <v>0</v>
      </c>
      <c r="H298" s="12">
        <f t="shared" si="13"/>
        <v>124415.23</v>
      </c>
    </row>
    <row r="299" spans="1:8">
      <c r="A299" s="10" t="s">
        <v>592</v>
      </c>
      <c r="B299" s="10" t="s">
        <v>593</v>
      </c>
      <c r="C299" s="11">
        <v>923336.2</v>
      </c>
      <c r="D299" s="11">
        <v>0</v>
      </c>
      <c r="E299" s="12">
        <f t="shared" si="12"/>
        <v>923336.2</v>
      </c>
      <c r="F299" s="11">
        <v>1410258.96</v>
      </c>
      <c r="G299" s="11">
        <v>0</v>
      </c>
      <c r="H299" s="12">
        <f t="shared" si="13"/>
        <v>1410258.96</v>
      </c>
    </row>
    <row r="300" spans="1:8">
      <c r="A300" s="10" t="s">
        <v>594</v>
      </c>
      <c r="B300" s="10" t="s">
        <v>595</v>
      </c>
      <c r="C300" s="11">
        <v>862662.77</v>
      </c>
      <c r="D300" s="11">
        <v>0</v>
      </c>
      <c r="E300" s="12">
        <f t="shared" si="12"/>
        <v>862662.77</v>
      </c>
      <c r="F300" s="11">
        <v>579643.13</v>
      </c>
      <c r="G300" s="11">
        <v>0</v>
      </c>
      <c r="H300" s="12">
        <f t="shared" si="13"/>
        <v>579643.13</v>
      </c>
    </row>
    <row r="301" spans="1:8">
      <c r="A301" s="10" t="s">
        <v>596</v>
      </c>
      <c r="B301" s="10" t="s">
        <v>597</v>
      </c>
      <c r="C301" s="11">
        <v>1287449.16</v>
      </c>
      <c r="D301" s="11">
        <v>0</v>
      </c>
      <c r="E301" s="12">
        <f t="shared" si="12"/>
        <v>1287449.16</v>
      </c>
      <c r="F301" s="11">
        <v>825589.79</v>
      </c>
      <c r="G301" s="11">
        <v>0</v>
      </c>
      <c r="H301" s="12">
        <f t="shared" si="13"/>
        <v>825589.79</v>
      </c>
    </row>
    <row r="302" spans="1:8">
      <c r="A302" s="10" t="s">
        <v>598</v>
      </c>
      <c r="B302" s="10" t="s">
        <v>599</v>
      </c>
      <c r="C302" s="11">
        <v>348886.11</v>
      </c>
      <c r="D302" s="11">
        <v>0</v>
      </c>
      <c r="E302" s="12">
        <f t="shared" si="12"/>
        <v>348886.11</v>
      </c>
      <c r="F302" s="11">
        <v>78686.45</v>
      </c>
      <c r="G302" s="11">
        <v>0</v>
      </c>
      <c r="H302" s="12">
        <f t="shared" si="13"/>
        <v>78686.45</v>
      </c>
    </row>
    <row r="303" spans="1:8">
      <c r="A303" s="10" t="s">
        <v>600</v>
      </c>
      <c r="B303" s="10" t="s">
        <v>601</v>
      </c>
      <c r="C303" s="11">
        <v>1061911.65</v>
      </c>
      <c r="D303" s="11">
        <v>0</v>
      </c>
      <c r="E303" s="12">
        <f t="shared" si="12"/>
        <v>1061911.65</v>
      </c>
      <c r="F303" s="11">
        <v>226666.42</v>
      </c>
      <c r="G303" s="11">
        <v>0</v>
      </c>
      <c r="H303" s="12">
        <f t="shared" si="13"/>
        <v>226666.42</v>
      </c>
    </row>
    <row r="304" spans="1:8">
      <c r="A304" s="10" t="s">
        <v>602</v>
      </c>
      <c r="B304" s="10" t="s">
        <v>603</v>
      </c>
      <c r="C304" s="11">
        <v>2429865.97</v>
      </c>
      <c r="D304" s="11">
        <v>0</v>
      </c>
      <c r="E304" s="12">
        <f t="shared" si="12"/>
        <v>2429865.97</v>
      </c>
      <c r="F304" s="11">
        <v>1119489.86</v>
      </c>
      <c r="G304" s="11">
        <v>0</v>
      </c>
      <c r="H304" s="12">
        <f t="shared" si="13"/>
        <v>1119489.86</v>
      </c>
    </row>
    <row r="305" spans="1:8">
      <c r="A305" s="10" t="s">
        <v>604</v>
      </c>
      <c r="B305" s="10" t="s">
        <v>605</v>
      </c>
      <c r="C305" s="11">
        <v>324659.78</v>
      </c>
      <c r="D305" s="11">
        <v>0</v>
      </c>
      <c r="E305" s="12">
        <f t="shared" si="12"/>
        <v>324659.78</v>
      </c>
      <c r="F305" s="11">
        <v>92693.46</v>
      </c>
      <c r="G305" s="11">
        <v>0</v>
      </c>
      <c r="H305" s="12">
        <f t="shared" si="13"/>
        <v>92693.46</v>
      </c>
    </row>
    <row r="306" spans="1:8">
      <c r="A306" s="10" t="s">
        <v>606</v>
      </c>
      <c r="B306" s="10" t="s">
        <v>607</v>
      </c>
      <c r="C306" s="11">
        <v>2037448.01</v>
      </c>
      <c r="D306" s="11">
        <v>0</v>
      </c>
      <c r="E306" s="12">
        <f t="shared" si="12"/>
        <v>2037448.01</v>
      </c>
      <c r="F306" s="11">
        <v>546438.27</v>
      </c>
      <c r="G306" s="11">
        <v>0</v>
      </c>
      <c r="H306" s="12">
        <f t="shared" si="13"/>
        <v>546438.27</v>
      </c>
    </row>
    <row r="307" spans="1:8">
      <c r="A307" s="10" t="s">
        <v>608</v>
      </c>
      <c r="B307" s="10" t="s">
        <v>609</v>
      </c>
      <c r="C307" s="11">
        <v>310381.76</v>
      </c>
      <c r="D307" s="11">
        <v>0</v>
      </c>
      <c r="E307" s="12">
        <f t="shared" si="12"/>
        <v>310381.76</v>
      </c>
      <c r="F307" s="11">
        <v>131336.34</v>
      </c>
      <c r="G307" s="11">
        <v>0</v>
      </c>
      <c r="H307" s="12">
        <f t="shared" si="13"/>
        <v>131336.34</v>
      </c>
    </row>
    <row r="308" spans="1:8">
      <c r="A308" s="10" t="s">
        <v>610</v>
      </c>
      <c r="B308" s="10" t="s">
        <v>611</v>
      </c>
      <c r="C308" s="11">
        <v>1393512.67</v>
      </c>
      <c r="D308" s="11">
        <v>0</v>
      </c>
      <c r="E308" s="12">
        <f t="shared" si="12"/>
        <v>1393512.67</v>
      </c>
      <c r="F308" s="11">
        <v>375635.11</v>
      </c>
      <c r="G308" s="11">
        <v>0</v>
      </c>
      <c r="H308" s="12">
        <f t="shared" si="13"/>
        <v>375635.11</v>
      </c>
    </row>
    <row r="309" spans="1:8">
      <c r="A309" s="10" t="s">
        <v>612</v>
      </c>
      <c r="B309" s="10" t="s">
        <v>613</v>
      </c>
      <c r="C309" s="11">
        <v>280145.34</v>
      </c>
      <c r="D309" s="11">
        <v>0</v>
      </c>
      <c r="E309" s="12">
        <f t="shared" si="12"/>
        <v>280145.34</v>
      </c>
      <c r="F309" s="11">
        <v>89068.12</v>
      </c>
      <c r="G309" s="11">
        <v>0</v>
      </c>
      <c r="H309" s="12">
        <f t="shared" si="13"/>
        <v>89068.12</v>
      </c>
    </row>
    <row r="310" spans="1:8">
      <c r="A310" s="10" t="s">
        <v>614</v>
      </c>
      <c r="B310" s="10" t="s">
        <v>615</v>
      </c>
      <c r="C310" s="11">
        <v>408131.91</v>
      </c>
      <c r="D310" s="11">
        <v>0</v>
      </c>
      <c r="E310" s="12">
        <f t="shared" si="12"/>
        <v>408131.91</v>
      </c>
      <c r="F310" s="11">
        <v>58994.24</v>
      </c>
      <c r="G310" s="11">
        <v>0</v>
      </c>
      <c r="H310" s="12">
        <f t="shared" si="13"/>
        <v>58994.24</v>
      </c>
    </row>
    <row r="311" spans="1:8">
      <c r="A311" s="10" t="s">
        <v>616</v>
      </c>
      <c r="B311" s="10" t="s">
        <v>617</v>
      </c>
      <c r="C311" s="11">
        <v>418707.76</v>
      </c>
      <c r="D311" s="11">
        <v>0</v>
      </c>
      <c r="E311" s="12">
        <f t="shared" si="12"/>
        <v>418707.76</v>
      </c>
      <c r="F311" s="11">
        <v>357014.03</v>
      </c>
      <c r="G311" s="11">
        <v>0</v>
      </c>
      <c r="H311" s="12">
        <f t="shared" si="13"/>
        <v>357014.03</v>
      </c>
    </row>
    <row r="312" spans="1:8">
      <c r="A312" s="10" t="s">
        <v>618</v>
      </c>
      <c r="B312" s="10" t="s">
        <v>619</v>
      </c>
      <c r="C312" s="11">
        <v>1395171.81</v>
      </c>
      <c r="D312" s="11">
        <v>0</v>
      </c>
      <c r="E312" s="12">
        <f t="shared" si="12"/>
        <v>1395171.81</v>
      </c>
      <c r="F312" s="11">
        <v>383462.56</v>
      </c>
      <c r="G312" s="11">
        <v>0</v>
      </c>
      <c r="H312" s="12">
        <f t="shared" si="13"/>
        <v>383462.56</v>
      </c>
    </row>
    <row r="313" spans="1:8">
      <c r="A313" s="10" t="s">
        <v>620</v>
      </c>
      <c r="B313" s="10" t="s">
        <v>621</v>
      </c>
      <c r="C313" s="11">
        <v>1598431.01</v>
      </c>
      <c r="D313" s="11">
        <v>0</v>
      </c>
      <c r="E313" s="12">
        <f t="shared" si="12"/>
        <v>1598431.01</v>
      </c>
      <c r="F313" s="11">
        <v>802107.44</v>
      </c>
      <c r="G313" s="11">
        <v>0</v>
      </c>
      <c r="H313" s="12">
        <f t="shared" si="13"/>
        <v>802107.44</v>
      </c>
    </row>
    <row r="314" spans="1:8">
      <c r="A314" s="10" t="s">
        <v>622</v>
      </c>
      <c r="B314" s="10" t="s">
        <v>623</v>
      </c>
      <c r="C314" s="11">
        <v>624491.07</v>
      </c>
      <c r="D314" s="11">
        <v>0</v>
      </c>
      <c r="E314" s="12">
        <f t="shared" si="12"/>
        <v>624491.07</v>
      </c>
      <c r="F314" s="11">
        <v>272477.59</v>
      </c>
      <c r="G314" s="11">
        <v>0</v>
      </c>
      <c r="H314" s="12">
        <f t="shared" si="13"/>
        <v>272477.59</v>
      </c>
    </row>
    <row r="315" spans="1:8">
      <c r="A315" s="10" t="s">
        <v>624</v>
      </c>
      <c r="B315" s="10" t="s">
        <v>625</v>
      </c>
      <c r="C315" s="11">
        <v>3311755.43</v>
      </c>
      <c r="D315" s="11">
        <v>0</v>
      </c>
      <c r="E315" s="12">
        <f t="shared" si="12"/>
        <v>3311755.43</v>
      </c>
      <c r="F315" s="11">
        <v>854262.97</v>
      </c>
      <c r="G315" s="11">
        <v>0</v>
      </c>
      <c r="H315" s="12">
        <f t="shared" si="13"/>
        <v>854262.97</v>
      </c>
    </row>
    <row r="316" spans="1:8">
      <c r="A316" s="10" t="s">
        <v>626</v>
      </c>
      <c r="B316" s="10" t="s">
        <v>627</v>
      </c>
      <c r="C316" s="11">
        <v>1842430.58</v>
      </c>
      <c r="D316" s="11">
        <v>0</v>
      </c>
      <c r="E316" s="12">
        <f t="shared" si="12"/>
        <v>1842430.58</v>
      </c>
      <c r="F316" s="11">
        <v>1199000.26</v>
      </c>
      <c r="G316" s="11">
        <v>0</v>
      </c>
      <c r="H316" s="12">
        <f t="shared" si="13"/>
        <v>1199000.26</v>
      </c>
    </row>
    <row r="317" spans="1:8">
      <c r="A317" s="10" t="s">
        <v>628</v>
      </c>
      <c r="B317" s="10" t="s">
        <v>629</v>
      </c>
      <c r="C317" s="11">
        <v>275922.39</v>
      </c>
      <c r="D317" s="11">
        <v>0</v>
      </c>
      <c r="E317" s="12">
        <f t="shared" si="12"/>
        <v>275922.39</v>
      </c>
      <c r="F317" s="11">
        <v>39796.39</v>
      </c>
      <c r="G317" s="11">
        <v>0</v>
      </c>
      <c r="H317" s="12">
        <f t="shared" si="13"/>
        <v>39796.39</v>
      </c>
    </row>
    <row r="318" spans="1:8">
      <c r="A318" s="10" t="s">
        <v>630</v>
      </c>
      <c r="B318" s="10" t="s">
        <v>631</v>
      </c>
      <c r="C318" s="11">
        <v>3617410.34</v>
      </c>
      <c r="D318" s="11">
        <v>0</v>
      </c>
      <c r="E318" s="12">
        <f t="shared" si="12"/>
        <v>3617410.34</v>
      </c>
      <c r="F318" s="11">
        <v>929324.07</v>
      </c>
      <c r="G318" s="11">
        <v>0</v>
      </c>
      <c r="H318" s="12">
        <f t="shared" si="13"/>
        <v>929324.07</v>
      </c>
    </row>
    <row r="319" spans="1:8">
      <c r="A319" s="10" t="s">
        <v>632</v>
      </c>
      <c r="B319" s="10" t="s">
        <v>633</v>
      </c>
      <c r="C319" s="11">
        <v>448046.41</v>
      </c>
      <c r="D319" s="11">
        <v>0</v>
      </c>
      <c r="E319" s="12">
        <f t="shared" si="12"/>
        <v>448046.41</v>
      </c>
      <c r="F319" s="11">
        <v>60147.76</v>
      </c>
      <c r="G319" s="11">
        <v>0</v>
      </c>
      <c r="H319" s="12">
        <f t="shared" si="13"/>
        <v>60147.76</v>
      </c>
    </row>
    <row r="320" spans="1:8">
      <c r="A320" s="10" t="s">
        <v>634</v>
      </c>
      <c r="B320" s="10" t="s">
        <v>635</v>
      </c>
      <c r="C320" s="11">
        <v>333894.81</v>
      </c>
      <c r="D320" s="11">
        <v>0</v>
      </c>
      <c r="E320" s="12">
        <f t="shared" si="12"/>
        <v>333894.81</v>
      </c>
      <c r="F320" s="11">
        <v>144601.8</v>
      </c>
      <c r="G320" s="11">
        <v>0</v>
      </c>
      <c r="H320" s="12">
        <f t="shared" si="13"/>
        <v>144601.8</v>
      </c>
    </row>
    <row r="321" spans="1:8">
      <c r="A321" s="10" t="s">
        <v>636</v>
      </c>
      <c r="B321" s="10" t="s">
        <v>637</v>
      </c>
      <c r="C321" s="11">
        <v>653111.91</v>
      </c>
      <c r="D321" s="11">
        <v>0</v>
      </c>
      <c r="E321" s="12">
        <f t="shared" si="12"/>
        <v>653111.91</v>
      </c>
      <c r="F321" s="11">
        <v>156466.57</v>
      </c>
      <c r="G321" s="11">
        <v>0</v>
      </c>
      <c r="H321" s="12">
        <f t="shared" si="13"/>
        <v>156466.57</v>
      </c>
    </row>
    <row r="322" spans="1:8">
      <c r="A322" s="10" t="s">
        <v>638</v>
      </c>
      <c r="B322" s="10" t="s">
        <v>639</v>
      </c>
      <c r="C322" s="11">
        <v>262610.57</v>
      </c>
      <c r="D322" s="11">
        <v>0</v>
      </c>
      <c r="E322" s="12">
        <f t="shared" si="12"/>
        <v>262610.57</v>
      </c>
      <c r="F322" s="11">
        <v>60806.91</v>
      </c>
      <c r="G322" s="11">
        <v>0</v>
      </c>
      <c r="H322" s="12">
        <f t="shared" si="13"/>
        <v>60806.91</v>
      </c>
    </row>
    <row r="323" spans="1:8">
      <c r="A323" s="10" t="s">
        <v>640</v>
      </c>
      <c r="B323" s="10" t="s">
        <v>641</v>
      </c>
      <c r="C323" s="11">
        <v>485786.23</v>
      </c>
      <c r="D323" s="11">
        <v>0</v>
      </c>
      <c r="E323" s="12">
        <f t="shared" si="12"/>
        <v>485786.23</v>
      </c>
      <c r="F323" s="11">
        <v>103569.5</v>
      </c>
      <c r="G323" s="11">
        <v>0</v>
      </c>
      <c r="H323" s="12">
        <f t="shared" si="13"/>
        <v>103569.5</v>
      </c>
    </row>
    <row r="324" spans="1:8">
      <c r="A324" s="10" t="s">
        <v>642</v>
      </c>
      <c r="B324" s="10" t="s">
        <v>643</v>
      </c>
      <c r="C324" s="11">
        <v>4892425.11</v>
      </c>
      <c r="D324" s="11">
        <v>0</v>
      </c>
      <c r="E324" s="12">
        <f t="shared" si="12"/>
        <v>4892425.11</v>
      </c>
      <c r="F324" s="11">
        <v>4101582.79</v>
      </c>
      <c r="G324" s="11">
        <v>0</v>
      </c>
      <c r="H324" s="12">
        <f t="shared" si="13"/>
        <v>4101582.79</v>
      </c>
    </row>
    <row r="325" spans="1:8">
      <c r="A325" s="10" t="s">
        <v>644</v>
      </c>
      <c r="B325" s="10" t="s">
        <v>645</v>
      </c>
      <c r="C325" s="11">
        <v>449762.83</v>
      </c>
      <c r="D325" s="11">
        <v>0</v>
      </c>
      <c r="E325" s="12">
        <f t="shared" si="12"/>
        <v>449762.83</v>
      </c>
      <c r="F325" s="11">
        <v>80087.15</v>
      </c>
      <c r="G325" s="11">
        <v>0</v>
      </c>
      <c r="H325" s="12">
        <f t="shared" si="13"/>
        <v>80087.15</v>
      </c>
    </row>
    <row r="326" spans="1:8">
      <c r="A326" s="10" t="s">
        <v>646</v>
      </c>
      <c r="B326" s="10" t="s">
        <v>647</v>
      </c>
      <c r="C326" s="11">
        <v>318786.48</v>
      </c>
      <c r="D326" s="11">
        <v>0</v>
      </c>
      <c r="E326" s="12">
        <f t="shared" si="12"/>
        <v>318786.48</v>
      </c>
      <c r="F326" s="11">
        <v>58170.3</v>
      </c>
      <c r="G326" s="11">
        <v>0</v>
      </c>
      <c r="H326" s="12">
        <f t="shared" si="13"/>
        <v>58170.3</v>
      </c>
    </row>
    <row r="327" spans="1:8">
      <c r="A327" s="10" t="s">
        <v>648</v>
      </c>
      <c r="B327" s="10" t="s">
        <v>649</v>
      </c>
      <c r="C327" s="11">
        <v>323723.7</v>
      </c>
      <c r="D327" s="11">
        <v>0</v>
      </c>
      <c r="E327" s="12">
        <f t="shared" si="12"/>
        <v>323723.7</v>
      </c>
      <c r="F327" s="11">
        <v>61878.04</v>
      </c>
      <c r="G327" s="11">
        <v>0</v>
      </c>
      <c r="H327" s="12">
        <f t="shared" si="13"/>
        <v>61878.04</v>
      </c>
    </row>
    <row r="328" spans="1:8">
      <c r="A328" s="10" t="s">
        <v>650</v>
      </c>
      <c r="B328" s="10" t="s">
        <v>651</v>
      </c>
      <c r="C328" s="11">
        <v>434164.14</v>
      </c>
      <c r="D328" s="11">
        <v>0</v>
      </c>
      <c r="E328" s="12">
        <f t="shared" ref="E328:E391" si="14">C328-D328</f>
        <v>434164.14</v>
      </c>
      <c r="F328" s="11">
        <v>64761.83</v>
      </c>
      <c r="G328" s="11">
        <v>0</v>
      </c>
      <c r="H328" s="12">
        <f t="shared" ref="H328:H391" si="15">F328-G328</f>
        <v>64761.83</v>
      </c>
    </row>
    <row r="329" spans="1:8">
      <c r="A329" s="10" t="s">
        <v>652</v>
      </c>
      <c r="B329" s="10" t="s">
        <v>653</v>
      </c>
      <c r="C329" s="11">
        <v>790610.44</v>
      </c>
      <c r="D329" s="11">
        <v>0</v>
      </c>
      <c r="E329" s="12">
        <f t="shared" si="14"/>
        <v>790610.44</v>
      </c>
      <c r="F329" s="11">
        <v>198075.63</v>
      </c>
      <c r="G329" s="11">
        <v>0</v>
      </c>
      <c r="H329" s="12">
        <f t="shared" si="15"/>
        <v>198075.63</v>
      </c>
    </row>
    <row r="330" spans="1:8">
      <c r="A330" s="10" t="s">
        <v>654</v>
      </c>
      <c r="B330" s="10" t="s">
        <v>655</v>
      </c>
      <c r="C330" s="11">
        <v>7811332.77</v>
      </c>
      <c r="D330" s="11">
        <v>0</v>
      </c>
      <c r="E330" s="12">
        <f t="shared" si="14"/>
        <v>7811332.77</v>
      </c>
      <c r="F330" s="11">
        <v>3971729.55</v>
      </c>
      <c r="G330" s="11">
        <v>0</v>
      </c>
      <c r="H330" s="12">
        <f t="shared" si="15"/>
        <v>3971729.55</v>
      </c>
    </row>
    <row r="331" spans="1:8">
      <c r="A331" s="10" t="s">
        <v>656</v>
      </c>
      <c r="B331" s="10" t="s">
        <v>657</v>
      </c>
      <c r="C331" s="11">
        <v>5131883.8</v>
      </c>
      <c r="D331" s="11">
        <v>0</v>
      </c>
      <c r="E331" s="12">
        <f t="shared" si="14"/>
        <v>5131883.8</v>
      </c>
      <c r="F331" s="11">
        <v>982962.69</v>
      </c>
      <c r="G331" s="11">
        <v>0</v>
      </c>
      <c r="H331" s="12">
        <f t="shared" si="15"/>
        <v>982962.69</v>
      </c>
    </row>
    <row r="332" spans="1:8">
      <c r="A332" s="10" t="s">
        <v>658</v>
      </c>
      <c r="B332" s="10" t="s">
        <v>659</v>
      </c>
      <c r="C332" s="11">
        <v>2004771.43</v>
      </c>
      <c r="D332" s="11">
        <v>0</v>
      </c>
      <c r="E332" s="12">
        <f t="shared" si="14"/>
        <v>2004771.43</v>
      </c>
      <c r="F332" s="11">
        <v>416255.45</v>
      </c>
      <c r="G332" s="11">
        <v>0</v>
      </c>
      <c r="H332" s="12">
        <f t="shared" si="15"/>
        <v>416255.45</v>
      </c>
    </row>
    <row r="333" spans="1:8">
      <c r="A333" s="10" t="s">
        <v>660</v>
      </c>
      <c r="B333" s="10" t="s">
        <v>661</v>
      </c>
      <c r="C333" s="11">
        <v>2444660.43</v>
      </c>
      <c r="D333" s="11">
        <v>0</v>
      </c>
      <c r="E333" s="12">
        <f t="shared" si="14"/>
        <v>2444660.43</v>
      </c>
      <c r="F333" s="11">
        <v>1275379.67</v>
      </c>
      <c r="G333" s="11">
        <v>0</v>
      </c>
      <c r="H333" s="12">
        <f t="shared" si="15"/>
        <v>1275379.67</v>
      </c>
    </row>
    <row r="334" spans="1:8">
      <c r="A334" s="10" t="s">
        <v>662</v>
      </c>
      <c r="B334" s="10" t="s">
        <v>663</v>
      </c>
      <c r="C334" s="11">
        <v>601468.08</v>
      </c>
      <c r="D334" s="11">
        <v>0</v>
      </c>
      <c r="E334" s="12">
        <f t="shared" si="14"/>
        <v>601468.08</v>
      </c>
      <c r="F334" s="11">
        <v>118730.03</v>
      </c>
      <c r="G334" s="11">
        <v>0</v>
      </c>
      <c r="H334" s="12">
        <f t="shared" si="15"/>
        <v>118730.03</v>
      </c>
    </row>
    <row r="335" spans="1:8">
      <c r="A335" s="10" t="s">
        <v>664</v>
      </c>
      <c r="B335" s="10" t="s">
        <v>665</v>
      </c>
      <c r="C335" s="11">
        <v>540438.9</v>
      </c>
      <c r="D335" s="11">
        <v>0</v>
      </c>
      <c r="E335" s="12">
        <f t="shared" si="14"/>
        <v>540438.9</v>
      </c>
      <c r="F335" s="11">
        <v>95000.5</v>
      </c>
      <c r="G335" s="11">
        <v>0</v>
      </c>
      <c r="H335" s="12">
        <f t="shared" si="15"/>
        <v>95000.5</v>
      </c>
    </row>
    <row r="336" spans="1:8">
      <c r="A336" s="10" t="s">
        <v>666</v>
      </c>
      <c r="B336" s="10" t="s">
        <v>667</v>
      </c>
      <c r="C336" s="11">
        <v>1527397.13</v>
      </c>
      <c r="D336" s="11">
        <v>0</v>
      </c>
      <c r="E336" s="12">
        <f t="shared" si="14"/>
        <v>1527397.13</v>
      </c>
      <c r="F336" s="11">
        <v>353965.44</v>
      </c>
      <c r="G336" s="11">
        <v>0</v>
      </c>
      <c r="H336" s="12">
        <f t="shared" si="15"/>
        <v>353965.44</v>
      </c>
    </row>
    <row r="337" spans="1:8">
      <c r="A337" s="10" t="s">
        <v>668</v>
      </c>
      <c r="B337" s="10" t="s">
        <v>669</v>
      </c>
      <c r="C337" s="11">
        <v>441071.89</v>
      </c>
      <c r="D337" s="11">
        <v>0</v>
      </c>
      <c r="E337" s="12">
        <f t="shared" si="14"/>
        <v>441071.89</v>
      </c>
      <c r="F337" s="11">
        <v>80911.1</v>
      </c>
      <c r="G337" s="11">
        <v>0</v>
      </c>
      <c r="H337" s="12">
        <f t="shared" si="15"/>
        <v>80911.1</v>
      </c>
    </row>
    <row r="338" spans="1:8">
      <c r="A338" s="10" t="s">
        <v>670</v>
      </c>
      <c r="B338" s="10" t="s">
        <v>671</v>
      </c>
      <c r="C338" s="11">
        <v>199606.01</v>
      </c>
      <c r="D338" s="11">
        <v>0</v>
      </c>
      <c r="E338" s="12">
        <f t="shared" si="14"/>
        <v>199606.01</v>
      </c>
      <c r="F338" s="11">
        <v>30733.03</v>
      </c>
      <c r="G338" s="11">
        <v>0</v>
      </c>
      <c r="H338" s="12">
        <f t="shared" si="15"/>
        <v>30733.03</v>
      </c>
    </row>
    <row r="339" spans="1:8">
      <c r="A339" s="10" t="s">
        <v>672</v>
      </c>
      <c r="B339" s="10" t="s">
        <v>673</v>
      </c>
      <c r="C339" s="11">
        <v>405220.93</v>
      </c>
      <c r="D339" s="11">
        <v>0</v>
      </c>
      <c r="E339" s="12">
        <f t="shared" si="14"/>
        <v>405220.93</v>
      </c>
      <c r="F339" s="11">
        <v>271406.46</v>
      </c>
      <c r="G339" s="11">
        <v>0</v>
      </c>
      <c r="H339" s="12">
        <f t="shared" si="15"/>
        <v>271406.46</v>
      </c>
    </row>
    <row r="340" spans="1:8">
      <c r="A340" s="10" t="s">
        <v>674</v>
      </c>
      <c r="B340" s="10" t="s">
        <v>675</v>
      </c>
      <c r="C340" s="11">
        <v>7479925.82</v>
      </c>
      <c r="D340" s="11">
        <v>0</v>
      </c>
      <c r="E340" s="12">
        <f t="shared" si="14"/>
        <v>7479925.82</v>
      </c>
      <c r="F340" s="11">
        <v>4164284.77</v>
      </c>
      <c r="G340" s="11">
        <v>0</v>
      </c>
      <c r="H340" s="12">
        <f t="shared" si="15"/>
        <v>4164284.77</v>
      </c>
    </row>
    <row r="341" spans="1:8">
      <c r="A341" s="10" t="s">
        <v>676</v>
      </c>
      <c r="B341" s="10" t="s">
        <v>677</v>
      </c>
      <c r="C341" s="11">
        <v>322574.48</v>
      </c>
      <c r="D341" s="11">
        <v>0</v>
      </c>
      <c r="E341" s="12">
        <f t="shared" si="14"/>
        <v>322574.48</v>
      </c>
      <c r="F341" s="11">
        <v>71435.76</v>
      </c>
      <c r="G341" s="11">
        <v>0</v>
      </c>
      <c r="H341" s="12">
        <f t="shared" si="15"/>
        <v>71435.76</v>
      </c>
    </row>
    <row r="342" spans="1:8">
      <c r="A342" s="10" t="s">
        <v>678</v>
      </c>
      <c r="B342" s="10" t="s">
        <v>679</v>
      </c>
      <c r="C342" s="11">
        <v>797888.26</v>
      </c>
      <c r="D342" s="11">
        <v>0</v>
      </c>
      <c r="E342" s="12">
        <f t="shared" si="14"/>
        <v>797888.26</v>
      </c>
      <c r="F342" s="11">
        <v>139822.94</v>
      </c>
      <c r="G342" s="11">
        <v>0</v>
      </c>
      <c r="H342" s="12">
        <f t="shared" si="15"/>
        <v>139822.94</v>
      </c>
    </row>
    <row r="343" spans="1:8">
      <c r="A343" s="10" t="s">
        <v>680</v>
      </c>
      <c r="B343" s="10" t="s">
        <v>681</v>
      </c>
      <c r="C343" s="11">
        <v>2547941.16</v>
      </c>
      <c r="D343" s="11">
        <v>0</v>
      </c>
      <c r="E343" s="12">
        <f t="shared" si="14"/>
        <v>2547941.16</v>
      </c>
      <c r="F343" s="11">
        <v>462725.77</v>
      </c>
      <c r="G343" s="11">
        <v>0</v>
      </c>
      <c r="H343" s="12">
        <f t="shared" si="15"/>
        <v>462725.77</v>
      </c>
    </row>
    <row r="344" spans="1:8">
      <c r="A344" s="10" t="s">
        <v>682</v>
      </c>
      <c r="B344" s="10" t="s">
        <v>683</v>
      </c>
      <c r="C344" s="11">
        <v>916443.16</v>
      </c>
      <c r="D344" s="11">
        <v>0</v>
      </c>
      <c r="E344" s="12">
        <f t="shared" si="14"/>
        <v>916443.16</v>
      </c>
      <c r="F344" s="11">
        <v>853686.21</v>
      </c>
      <c r="G344" s="11">
        <v>0</v>
      </c>
      <c r="H344" s="12">
        <f t="shared" si="15"/>
        <v>853686.21</v>
      </c>
    </row>
    <row r="345" spans="1:8">
      <c r="A345" s="10" t="s">
        <v>684</v>
      </c>
      <c r="B345" s="10" t="s">
        <v>685</v>
      </c>
      <c r="C345" s="11">
        <v>636168.14</v>
      </c>
      <c r="D345" s="11">
        <v>0</v>
      </c>
      <c r="E345" s="12">
        <f t="shared" si="14"/>
        <v>636168.14</v>
      </c>
      <c r="F345" s="11">
        <v>358661.91</v>
      </c>
      <c r="G345" s="11">
        <v>0</v>
      </c>
      <c r="H345" s="12">
        <f t="shared" si="15"/>
        <v>358661.91</v>
      </c>
    </row>
    <row r="346" spans="1:8">
      <c r="A346" s="10" t="s">
        <v>686</v>
      </c>
      <c r="B346" s="10" t="s">
        <v>687</v>
      </c>
      <c r="C346" s="11">
        <v>542916.7</v>
      </c>
      <c r="D346" s="11">
        <v>0</v>
      </c>
      <c r="E346" s="12">
        <f t="shared" si="14"/>
        <v>542916.7</v>
      </c>
      <c r="F346" s="11">
        <v>143942.65</v>
      </c>
      <c r="G346" s="11">
        <v>0</v>
      </c>
      <c r="H346" s="12">
        <f t="shared" si="15"/>
        <v>143942.65</v>
      </c>
    </row>
    <row r="347" spans="1:8">
      <c r="A347" s="10" t="s">
        <v>688</v>
      </c>
      <c r="B347" s="10" t="s">
        <v>689</v>
      </c>
      <c r="C347" s="11">
        <v>173972.89</v>
      </c>
      <c r="D347" s="11">
        <v>0</v>
      </c>
      <c r="E347" s="12">
        <f t="shared" si="14"/>
        <v>173972.89</v>
      </c>
      <c r="F347" s="11">
        <v>19857</v>
      </c>
      <c r="G347" s="11">
        <v>0</v>
      </c>
      <c r="H347" s="12">
        <f t="shared" si="15"/>
        <v>19857</v>
      </c>
    </row>
    <row r="348" spans="1:8">
      <c r="A348" s="10" t="s">
        <v>690</v>
      </c>
      <c r="B348" s="10" t="s">
        <v>691</v>
      </c>
      <c r="C348" s="11">
        <v>394263.06</v>
      </c>
      <c r="D348" s="11">
        <v>0</v>
      </c>
      <c r="E348" s="12">
        <f t="shared" si="14"/>
        <v>394263.06</v>
      </c>
      <c r="F348" s="11">
        <v>338228.15</v>
      </c>
      <c r="G348" s="11">
        <v>0</v>
      </c>
      <c r="H348" s="12">
        <f t="shared" si="15"/>
        <v>338228.15</v>
      </c>
    </row>
    <row r="349" spans="1:8">
      <c r="A349" s="10" t="s">
        <v>692</v>
      </c>
      <c r="B349" s="10" t="s">
        <v>693</v>
      </c>
      <c r="C349" s="11">
        <v>448032.49</v>
      </c>
      <c r="D349" s="11">
        <v>0</v>
      </c>
      <c r="E349" s="12">
        <f t="shared" si="14"/>
        <v>448032.49</v>
      </c>
      <c r="F349" s="11">
        <v>164705.99</v>
      </c>
      <c r="G349" s="11">
        <v>0</v>
      </c>
      <c r="H349" s="12">
        <f t="shared" si="15"/>
        <v>164705.99</v>
      </c>
    </row>
    <row r="350" spans="1:8">
      <c r="A350" s="10" t="s">
        <v>694</v>
      </c>
      <c r="B350" s="10" t="s">
        <v>695</v>
      </c>
      <c r="C350" s="11">
        <v>836194.5</v>
      </c>
      <c r="D350" s="11">
        <v>0</v>
      </c>
      <c r="E350" s="12">
        <f t="shared" si="14"/>
        <v>836194.5</v>
      </c>
      <c r="F350" s="11">
        <v>231445.28</v>
      </c>
      <c r="G350" s="11">
        <v>0</v>
      </c>
      <c r="H350" s="12">
        <f t="shared" si="15"/>
        <v>231445.28</v>
      </c>
    </row>
    <row r="351" spans="1:8">
      <c r="A351" s="10" t="s">
        <v>696</v>
      </c>
      <c r="B351" s="10" t="s">
        <v>697</v>
      </c>
      <c r="C351" s="11">
        <v>825312.47</v>
      </c>
      <c r="D351" s="11">
        <v>0</v>
      </c>
      <c r="E351" s="12">
        <f t="shared" si="14"/>
        <v>825312.47</v>
      </c>
      <c r="F351" s="11">
        <v>345066.87</v>
      </c>
      <c r="G351" s="11">
        <v>0</v>
      </c>
      <c r="H351" s="12">
        <f t="shared" si="15"/>
        <v>345066.87</v>
      </c>
    </row>
    <row r="352" spans="1:8">
      <c r="A352" s="10" t="s">
        <v>698</v>
      </c>
      <c r="B352" s="10" t="s">
        <v>699</v>
      </c>
      <c r="C352" s="11">
        <v>449350.99</v>
      </c>
      <c r="D352" s="11">
        <v>0</v>
      </c>
      <c r="E352" s="12">
        <f t="shared" si="14"/>
        <v>449350.99</v>
      </c>
      <c r="F352" s="11">
        <v>127051.84</v>
      </c>
      <c r="G352" s="11">
        <v>0</v>
      </c>
      <c r="H352" s="12">
        <f t="shared" si="15"/>
        <v>127051.84</v>
      </c>
    </row>
    <row r="353" spans="1:8">
      <c r="A353" s="10" t="s">
        <v>700</v>
      </c>
      <c r="B353" s="10" t="s">
        <v>701</v>
      </c>
      <c r="C353" s="11">
        <v>1437675.81</v>
      </c>
      <c r="D353" s="11">
        <v>0</v>
      </c>
      <c r="E353" s="12">
        <f t="shared" si="14"/>
        <v>1437675.81</v>
      </c>
      <c r="F353" s="11">
        <v>346220.39</v>
      </c>
      <c r="G353" s="11">
        <v>0</v>
      </c>
      <c r="H353" s="12">
        <f t="shared" si="15"/>
        <v>346220.39</v>
      </c>
    </row>
    <row r="354" spans="1:8">
      <c r="A354" s="10" t="s">
        <v>702</v>
      </c>
      <c r="B354" s="10" t="s">
        <v>703</v>
      </c>
      <c r="C354" s="11">
        <v>2135537.22</v>
      </c>
      <c r="D354" s="11">
        <v>0</v>
      </c>
      <c r="E354" s="12">
        <f t="shared" si="14"/>
        <v>2135537.22</v>
      </c>
      <c r="F354" s="11">
        <v>674973.21</v>
      </c>
      <c r="G354" s="11">
        <v>0</v>
      </c>
      <c r="H354" s="12">
        <f t="shared" si="15"/>
        <v>674973.21</v>
      </c>
    </row>
    <row r="355" spans="1:8">
      <c r="A355" s="10" t="s">
        <v>704</v>
      </c>
      <c r="B355" s="10" t="s">
        <v>705</v>
      </c>
      <c r="C355" s="11">
        <v>513238.89</v>
      </c>
      <c r="D355" s="11">
        <v>0</v>
      </c>
      <c r="E355" s="12">
        <f t="shared" si="14"/>
        <v>513238.89</v>
      </c>
      <c r="F355" s="11">
        <v>180360.88</v>
      </c>
      <c r="G355" s="11">
        <v>0</v>
      </c>
      <c r="H355" s="12">
        <f t="shared" si="15"/>
        <v>180360.88</v>
      </c>
    </row>
    <row r="356" spans="1:8">
      <c r="A356" s="10" t="s">
        <v>706</v>
      </c>
      <c r="B356" s="10" t="s">
        <v>707</v>
      </c>
      <c r="C356" s="11">
        <v>605420.72</v>
      </c>
      <c r="D356" s="11">
        <v>0</v>
      </c>
      <c r="E356" s="12">
        <f t="shared" si="14"/>
        <v>605420.72</v>
      </c>
      <c r="F356" s="11">
        <v>1390649.14</v>
      </c>
      <c r="G356" s="11">
        <v>0</v>
      </c>
      <c r="H356" s="12">
        <f t="shared" si="15"/>
        <v>1390649.14</v>
      </c>
    </row>
    <row r="357" spans="1:8">
      <c r="A357" s="10" t="s">
        <v>708</v>
      </c>
      <c r="B357" s="10" t="s">
        <v>709</v>
      </c>
      <c r="C357" s="11">
        <v>793909.75</v>
      </c>
      <c r="D357" s="11">
        <v>0</v>
      </c>
      <c r="E357" s="12">
        <f t="shared" si="14"/>
        <v>793909.75</v>
      </c>
      <c r="F357" s="11">
        <v>230868.52</v>
      </c>
      <c r="G357" s="11">
        <v>0</v>
      </c>
      <c r="H357" s="12">
        <f t="shared" si="15"/>
        <v>230868.52</v>
      </c>
    </row>
    <row r="358" spans="1:8">
      <c r="A358" s="10" t="s">
        <v>710</v>
      </c>
      <c r="B358" s="10" t="s">
        <v>711</v>
      </c>
      <c r="C358" s="11">
        <v>2264969.79</v>
      </c>
      <c r="D358" s="11">
        <v>0</v>
      </c>
      <c r="E358" s="12">
        <f t="shared" si="14"/>
        <v>2264969.79</v>
      </c>
      <c r="F358" s="11">
        <v>407027.3</v>
      </c>
      <c r="G358" s="11">
        <v>0</v>
      </c>
      <c r="H358" s="12">
        <f t="shared" si="15"/>
        <v>407027.3</v>
      </c>
    </row>
    <row r="359" spans="1:8">
      <c r="A359" s="10" t="s">
        <v>712</v>
      </c>
      <c r="B359" s="10" t="s">
        <v>713</v>
      </c>
      <c r="C359" s="11">
        <v>618575.4</v>
      </c>
      <c r="D359" s="11">
        <v>0</v>
      </c>
      <c r="E359" s="12">
        <f t="shared" si="14"/>
        <v>618575.4</v>
      </c>
      <c r="F359" s="11">
        <v>198240.42</v>
      </c>
      <c r="G359" s="11">
        <v>0</v>
      </c>
      <c r="H359" s="12">
        <f t="shared" si="15"/>
        <v>198240.42</v>
      </c>
    </row>
    <row r="360" spans="1:8">
      <c r="A360" s="10" t="s">
        <v>714</v>
      </c>
      <c r="B360" s="10" t="s">
        <v>715</v>
      </c>
      <c r="C360" s="11">
        <v>401428.59</v>
      </c>
      <c r="D360" s="11">
        <v>0</v>
      </c>
      <c r="E360" s="12">
        <f t="shared" si="14"/>
        <v>401428.59</v>
      </c>
      <c r="F360" s="11">
        <v>39302.03</v>
      </c>
      <c r="G360" s="11">
        <v>0</v>
      </c>
      <c r="H360" s="12">
        <f t="shared" si="15"/>
        <v>39302.03</v>
      </c>
    </row>
    <row r="361" spans="1:8">
      <c r="A361" s="10" t="s">
        <v>716</v>
      </c>
      <c r="B361" s="10" t="s">
        <v>717</v>
      </c>
      <c r="C361" s="11">
        <v>413262.6</v>
      </c>
      <c r="D361" s="11">
        <v>0</v>
      </c>
      <c r="E361" s="12">
        <f t="shared" si="14"/>
        <v>413262.6</v>
      </c>
      <c r="F361" s="11">
        <v>56110.44</v>
      </c>
      <c r="G361" s="11">
        <v>0</v>
      </c>
      <c r="H361" s="12">
        <f t="shared" si="15"/>
        <v>56110.44</v>
      </c>
    </row>
    <row r="362" spans="1:8">
      <c r="A362" s="10" t="s">
        <v>718</v>
      </c>
      <c r="B362" s="10" t="s">
        <v>719</v>
      </c>
      <c r="C362" s="11">
        <v>427669.02</v>
      </c>
      <c r="D362" s="11">
        <v>0</v>
      </c>
      <c r="E362" s="12">
        <f t="shared" si="14"/>
        <v>427669.02</v>
      </c>
      <c r="F362" s="11">
        <v>179536.94</v>
      </c>
      <c r="G362" s="11">
        <v>0</v>
      </c>
      <c r="H362" s="12">
        <f t="shared" si="15"/>
        <v>179536.94</v>
      </c>
    </row>
    <row r="363" spans="1:8">
      <c r="A363" s="10" t="s">
        <v>720</v>
      </c>
      <c r="B363" s="10" t="s">
        <v>721</v>
      </c>
      <c r="C363" s="11">
        <v>372937.04</v>
      </c>
      <c r="D363" s="11">
        <v>0</v>
      </c>
      <c r="E363" s="12">
        <f t="shared" si="14"/>
        <v>372937.04</v>
      </c>
      <c r="F363" s="11">
        <v>69870.27</v>
      </c>
      <c r="G363" s="11">
        <v>0</v>
      </c>
      <c r="H363" s="12">
        <f t="shared" si="15"/>
        <v>69870.27</v>
      </c>
    </row>
    <row r="364" spans="1:8">
      <c r="A364" s="10" t="s">
        <v>722</v>
      </c>
      <c r="B364" s="10" t="s">
        <v>723</v>
      </c>
      <c r="C364" s="11">
        <v>607273.73</v>
      </c>
      <c r="D364" s="11">
        <v>160100</v>
      </c>
      <c r="E364" s="12">
        <f t="shared" si="14"/>
        <v>447173.73</v>
      </c>
      <c r="F364" s="11">
        <v>161327.82</v>
      </c>
      <c r="G364" s="11">
        <v>0</v>
      </c>
      <c r="H364" s="12">
        <f t="shared" si="15"/>
        <v>161327.82</v>
      </c>
    </row>
    <row r="365" spans="1:8">
      <c r="A365" s="10" t="s">
        <v>724</v>
      </c>
      <c r="B365" s="10" t="s">
        <v>725</v>
      </c>
      <c r="C365" s="11">
        <v>339398.64</v>
      </c>
      <c r="D365" s="11">
        <v>0</v>
      </c>
      <c r="E365" s="12">
        <f t="shared" si="14"/>
        <v>339398.64</v>
      </c>
      <c r="F365" s="11">
        <v>52485.1</v>
      </c>
      <c r="G365" s="11">
        <v>0</v>
      </c>
      <c r="H365" s="12">
        <f t="shared" si="15"/>
        <v>52485.1</v>
      </c>
    </row>
    <row r="366" spans="1:8">
      <c r="A366" s="10" t="s">
        <v>726</v>
      </c>
      <c r="B366" s="10" t="s">
        <v>727</v>
      </c>
      <c r="C366" s="11">
        <v>1043458.18</v>
      </c>
      <c r="D366" s="11">
        <v>0</v>
      </c>
      <c r="E366" s="12">
        <f t="shared" si="14"/>
        <v>1043458.18</v>
      </c>
      <c r="F366" s="11">
        <v>328011.27</v>
      </c>
      <c r="G366" s="11">
        <v>0</v>
      </c>
      <c r="H366" s="12">
        <f t="shared" si="15"/>
        <v>328011.27</v>
      </c>
    </row>
    <row r="367" spans="1:8">
      <c r="A367" s="10" t="s">
        <v>728</v>
      </c>
      <c r="B367" s="10" t="s">
        <v>729</v>
      </c>
      <c r="C367" s="11">
        <v>422952.24</v>
      </c>
      <c r="D367" s="11">
        <v>0</v>
      </c>
      <c r="E367" s="12">
        <f t="shared" si="14"/>
        <v>422952.24</v>
      </c>
      <c r="F367" s="11">
        <v>67975.21</v>
      </c>
      <c r="G367" s="11">
        <v>0</v>
      </c>
      <c r="H367" s="12">
        <f t="shared" si="15"/>
        <v>67975.21</v>
      </c>
    </row>
    <row r="368" spans="1:8">
      <c r="A368" s="10" t="s">
        <v>730</v>
      </c>
      <c r="B368" s="10" t="s">
        <v>731</v>
      </c>
      <c r="C368" s="11">
        <v>364097.55</v>
      </c>
      <c r="D368" s="11">
        <v>0</v>
      </c>
      <c r="E368" s="12">
        <f t="shared" si="14"/>
        <v>364097.55</v>
      </c>
      <c r="F368" s="11">
        <v>123179.31</v>
      </c>
      <c r="G368" s="11">
        <v>0</v>
      </c>
      <c r="H368" s="12">
        <f t="shared" si="15"/>
        <v>123179.31</v>
      </c>
    </row>
    <row r="369" spans="1:8">
      <c r="A369" s="10" t="s">
        <v>732</v>
      </c>
      <c r="B369" s="10" t="s">
        <v>733</v>
      </c>
      <c r="C369" s="11">
        <v>518086.72</v>
      </c>
      <c r="D369" s="11">
        <v>0</v>
      </c>
      <c r="E369" s="12">
        <f t="shared" si="14"/>
        <v>518086.72</v>
      </c>
      <c r="F369" s="11">
        <v>220404.46</v>
      </c>
      <c r="G369" s="11">
        <v>0</v>
      </c>
      <c r="H369" s="12">
        <f t="shared" si="15"/>
        <v>220404.46</v>
      </c>
    </row>
    <row r="370" spans="1:8">
      <c r="A370" s="10" t="s">
        <v>734</v>
      </c>
      <c r="B370" s="10" t="s">
        <v>735</v>
      </c>
      <c r="C370" s="11">
        <v>3145138.39</v>
      </c>
      <c r="D370" s="11">
        <v>0</v>
      </c>
      <c r="E370" s="12">
        <f t="shared" si="14"/>
        <v>3145138.39</v>
      </c>
      <c r="F370" s="11">
        <v>1536981.23</v>
      </c>
      <c r="G370" s="11">
        <v>0</v>
      </c>
      <c r="H370" s="12">
        <f t="shared" si="15"/>
        <v>1536981.23</v>
      </c>
    </row>
    <row r="371" spans="1:8">
      <c r="A371" s="10" t="s">
        <v>736</v>
      </c>
      <c r="B371" s="10" t="s">
        <v>737</v>
      </c>
      <c r="C371" s="11">
        <v>537429.37</v>
      </c>
      <c r="D371" s="11">
        <v>0</v>
      </c>
      <c r="E371" s="12">
        <f t="shared" si="14"/>
        <v>537429.37</v>
      </c>
      <c r="F371" s="11">
        <v>87255.45</v>
      </c>
      <c r="G371" s="11">
        <v>0</v>
      </c>
      <c r="H371" s="12">
        <f t="shared" si="15"/>
        <v>87255.45</v>
      </c>
    </row>
    <row r="372" spans="1:8">
      <c r="A372" s="10" t="s">
        <v>738</v>
      </c>
      <c r="B372" s="10" t="s">
        <v>739</v>
      </c>
      <c r="C372" s="11">
        <v>1760702.43</v>
      </c>
      <c r="D372" s="11">
        <v>0</v>
      </c>
      <c r="E372" s="12">
        <f t="shared" si="14"/>
        <v>1760702.43</v>
      </c>
      <c r="F372" s="11">
        <v>302881.04</v>
      </c>
      <c r="G372" s="11">
        <v>0</v>
      </c>
      <c r="H372" s="12">
        <f t="shared" si="15"/>
        <v>302881.04</v>
      </c>
    </row>
    <row r="373" spans="1:8">
      <c r="A373" s="10" t="s">
        <v>740</v>
      </c>
      <c r="B373" s="10" t="s">
        <v>741</v>
      </c>
      <c r="C373" s="11">
        <v>1605194.96</v>
      </c>
      <c r="D373" s="11">
        <v>313687.22</v>
      </c>
      <c r="E373" s="12">
        <f t="shared" si="14"/>
        <v>1291507.74</v>
      </c>
      <c r="F373" s="11">
        <v>377530.18</v>
      </c>
      <c r="G373" s="11">
        <v>0</v>
      </c>
      <c r="H373" s="12">
        <f t="shared" si="15"/>
        <v>377530.18</v>
      </c>
    </row>
    <row r="374" spans="1:8">
      <c r="A374" s="10" t="s">
        <v>742</v>
      </c>
      <c r="B374" s="10" t="s">
        <v>743</v>
      </c>
      <c r="C374" s="11">
        <v>550832.34</v>
      </c>
      <c r="D374" s="11">
        <v>0</v>
      </c>
      <c r="E374" s="12">
        <f t="shared" si="14"/>
        <v>550832.34</v>
      </c>
      <c r="F374" s="11">
        <v>170308.79</v>
      </c>
      <c r="G374" s="11">
        <v>0</v>
      </c>
      <c r="H374" s="12">
        <f t="shared" si="15"/>
        <v>170308.79</v>
      </c>
    </row>
    <row r="375" spans="1:8">
      <c r="A375" s="10" t="s">
        <v>744</v>
      </c>
      <c r="B375" s="10" t="s">
        <v>745</v>
      </c>
      <c r="C375" s="11">
        <v>315884.5</v>
      </c>
      <c r="D375" s="11">
        <v>0</v>
      </c>
      <c r="E375" s="12">
        <f t="shared" si="14"/>
        <v>315884.5</v>
      </c>
      <c r="F375" s="11">
        <v>180690.46</v>
      </c>
      <c r="G375" s="11">
        <v>0</v>
      </c>
      <c r="H375" s="12">
        <f t="shared" si="15"/>
        <v>180690.46</v>
      </c>
    </row>
    <row r="376" spans="1:8">
      <c r="A376" s="10" t="s">
        <v>746</v>
      </c>
      <c r="B376" s="10" t="s">
        <v>747</v>
      </c>
      <c r="C376" s="11">
        <v>213692.04</v>
      </c>
      <c r="D376" s="11">
        <v>0</v>
      </c>
      <c r="E376" s="12">
        <f t="shared" si="14"/>
        <v>213692.04</v>
      </c>
      <c r="F376" s="11">
        <v>54544.95</v>
      </c>
      <c r="G376" s="11">
        <v>0</v>
      </c>
      <c r="H376" s="12">
        <f t="shared" si="15"/>
        <v>54544.95</v>
      </c>
    </row>
    <row r="377" spans="1:8">
      <c r="A377" s="10" t="s">
        <v>748</v>
      </c>
      <c r="B377" s="10" t="s">
        <v>749</v>
      </c>
      <c r="C377" s="11">
        <v>471407.37</v>
      </c>
      <c r="D377" s="11">
        <v>0</v>
      </c>
      <c r="E377" s="12">
        <f t="shared" si="14"/>
        <v>471407.37</v>
      </c>
      <c r="F377" s="11">
        <v>81240.67</v>
      </c>
      <c r="G377" s="11">
        <v>0</v>
      </c>
      <c r="H377" s="12">
        <f t="shared" si="15"/>
        <v>81240.67</v>
      </c>
    </row>
    <row r="378" spans="1:8">
      <c r="A378" s="10" t="s">
        <v>750</v>
      </c>
      <c r="B378" s="10" t="s">
        <v>751</v>
      </c>
      <c r="C378" s="11">
        <v>808356.96</v>
      </c>
      <c r="D378" s="11">
        <v>0</v>
      </c>
      <c r="E378" s="12">
        <f t="shared" si="14"/>
        <v>808356.96</v>
      </c>
      <c r="F378" s="11">
        <v>108430.75</v>
      </c>
      <c r="G378" s="11">
        <v>0</v>
      </c>
      <c r="H378" s="12">
        <f t="shared" si="15"/>
        <v>108430.75</v>
      </c>
    </row>
    <row r="379" spans="1:8">
      <c r="A379" s="10" t="s">
        <v>752</v>
      </c>
      <c r="B379" s="10" t="s">
        <v>753</v>
      </c>
      <c r="C379" s="11">
        <v>231329.13</v>
      </c>
      <c r="D379" s="11">
        <v>0</v>
      </c>
      <c r="E379" s="12">
        <f t="shared" si="14"/>
        <v>231329.13</v>
      </c>
      <c r="F379" s="11">
        <v>33204.86</v>
      </c>
      <c r="G379" s="11">
        <v>0</v>
      </c>
      <c r="H379" s="12">
        <f t="shared" si="15"/>
        <v>33204.86</v>
      </c>
    </row>
    <row r="380" spans="1:8">
      <c r="A380" s="10" t="s">
        <v>754</v>
      </c>
      <c r="B380" s="10" t="s">
        <v>755</v>
      </c>
      <c r="C380" s="11">
        <v>769998.97</v>
      </c>
      <c r="D380" s="11">
        <v>204200</v>
      </c>
      <c r="E380" s="12">
        <f t="shared" si="14"/>
        <v>565798.97</v>
      </c>
      <c r="F380" s="11">
        <v>135538.44</v>
      </c>
      <c r="G380" s="11">
        <v>0</v>
      </c>
      <c r="H380" s="12">
        <f t="shared" si="15"/>
        <v>135538.44</v>
      </c>
    </row>
    <row r="381" spans="1:8">
      <c r="A381" s="10" t="s">
        <v>756</v>
      </c>
      <c r="B381" s="10" t="s">
        <v>757</v>
      </c>
      <c r="C381" s="11">
        <v>786698.1</v>
      </c>
      <c r="D381" s="11">
        <v>0</v>
      </c>
      <c r="E381" s="12">
        <f t="shared" si="14"/>
        <v>786698.1</v>
      </c>
      <c r="F381" s="11">
        <v>1087603.31</v>
      </c>
      <c r="G381" s="11">
        <v>0</v>
      </c>
      <c r="H381" s="12">
        <f t="shared" si="15"/>
        <v>1087603.31</v>
      </c>
    </row>
    <row r="382" spans="1:8">
      <c r="A382" s="10" t="s">
        <v>758</v>
      </c>
      <c r="B382" s="10" t="s">
        <v>759</v>
      </c>
      <c r="C382" s="11">
        <v>208297.75</v>
      </c>
      <c r="D382" s="11">
        <v>0</v>
      </c>
      <c r="E382" s="12">
        <f t="shared" si="14"/>
        <v>208297.75</v>
      </c>
      <c r="F382" s="11">
        <v>30073.88</v>
      </c>
      <c r="G382" s="11">
        <v>0</v>
      </c>
      <c r="H382" s="12">
        <f t="shared" si="15"/>
        <v>30073.88</v>
      </c>
    </row>
    <row r="383" spans="1:8">
      <c r="A383" s="10" t="s">
        <v>760</v>
      </c>
      <c r="B383" s="10" t="s">
        <v>761</v>
      </c>
      <c r="C383" s="11">
        <v>4451065.61</v>
      </c>
      <c r="D383" s="11">
        <v>0</v>
      </c>
      <c r="E383" s="12">
        <f t="shared" si="14"/>
        <v>4451065.61</v>
      </c>
      <c r="F383" s="11">
        <v>894800.91</v>
      </c>
      <c r="G383" s="11">
        <v>0</v>
      </c>
      <c r="H383" s="12">
        <f t="shared" si="15"/>
        <v>894800.91</v>
      </c>
    </row>
    <row r="384" spans="1:8">
      <c r="A384" s="10" t="s">
        <v>762</v>
      </c>
      <c r="B384" s="10" t="s">
        <v>763</v>
      </c>
      <c r="C384" s="11">
        <v>1071956.16</v>
      </c>
      <c r="D384" s="11">
        <v>0</v>
      </c>
      <c r="E384" s="12">
        <f t="shared" si="14"/>
        <v>1071956.16</v>
      </c>
      <c r="F384" s="11">
        <v>306506.39</v>
      </c>
      <c r="G384" s="11">
        <v>0</v>
      </c>
      <c r="H384" s="12">
        <f t="shared" si="15"/>
        <v>306506.39</v>
      </c>
    </row>
    <row r="385" spans="1:8">
      <c r="A385" s="10" t="s">
        <v>764</v>
      </c>
      <c r="B385" s="10" t="s">
        <v>765</v>
      </c>
      <c r="C385" s="11">
        <v>1008345.58</v>
      </c>
      <c r="D385" s="11">
        <v>0</v>
      </c>
      <c r="E385" s="12">
        <f t="shared" si="14"/>
        <v>1008345.58</v>
      </c>
      <c r="F385" s="11">
        <v>243145.26</v>
      </c>
      <c r="G385" s="11">
        <v>0</v>
      </c>
      <c r="H385" s="12">
        <f t="shared" si="15"/>
        <v>243145.26</v>
      </c>
    </row>
    <row r="386" spans="1:8">
      <c r="A386" s="10" t="s">
        <v>766</v>
      </c>
      <c r="B386" s="10" t="s">
        <v>767</v>
      </c>
      <c r="C386" s="11">
        <v>549240.46</v>
      </c>
      <c r="D386" s="11">
        <v>0</v>
      </c>
      <c r="E386" s="12">
        <f t="shared" si="14"/>
        <v>549240.46</v>
      </c>
      <c r="F386" s="11">
        <v>184727.77</v>
      </c>
      <c r="G386" s="11">
        <v>0</v>
      </c>
      <c r="H386" s="12">
        <f t="shared" si="15"/>
        <v>184727.77</v>
      </c>
    </row>
    <row r="387" spans="1:8">
      <c r="A387" s="10" t="s">
        <v>768</v>
      </c>
      <c r="B387" s="10" t="s">
        <v>769</v>
      </c>
      <c r="C387" s="11">
        <v>454988.34</v>
      </c>
      <c r="D387" s="11">
        <v>0</v>
      </c>
      <c r="E387" s="12">
        <f t="shared" si="14"/>
        <v>454988.34</v>
      </c>
      <c r="F387" s="11">
        <v>242238.92</v>
      </c>
      <c r="G387" s="11">
        <v>0</v>
      </c>
      <c r="H387" s="12">
        <f t="shared" si="15"/>
        <v>242238.92</v>
      </c>
    </row>
    <row r="388" spans="1:8">
      <c r="A388" s="10" t="s">
        <v>770</v>
      </c>
      <c r="B388" s="10" t="s">
        <v>771</v>
      </c>
      <c r="C388" s="11">
        <v>595256.32</v>
      </c>
      <c r="D388" s="11">
        <v>147650.15</v>
      </c>
      <c r="E388" s="12">
        <f t="shared" si="14"/>
        <v>447606.17</v>
      </c>
      <c r="F388" s="11">
        <v>97389.93</v>
      </c>
      <c r="G388" s="11">
        <v>0</v>
      </c>
      <c r="H388" s="12">
        <f t="shared" si="15"/>
        <v>97389.93</v>
      </c>
    </row>
    <row r="389" spans="1:8">
      <c r="A389" s="10" t="s">
        <v>772</v>
      </c>
      <c r="B389" s="10" t="s">
        <v>773</v>
      </c>
      <c r="C389" s="11">
        <v>346769.4</v>
      </c>
      <c r="D389" s="11">
        <v>0</v>
      </c>
      <c r="E389" s="12">
        <f t="shared" si="14"/>
        <v>346769.4</v>
      </c>
      <c r="F389" s="11">
        <v>49024.54</v>
      </c>
      <c r="G389" s="11">
        <v>0</v>
      </c>
      <c r="H389" s="12">
        <f t="shared" si="15"/>
        <v>49024.54</v>
      </c>
    </row>
    <row r="390" spans="1:8">
      <c r="A390" s="10" t="s">
        <v>774</v>
      </c>
      <c r="B390" s="10" t="s">
        <v>775</v>
      </c>
      <c r="C390" s="11">
        <v>1575414.04</v>
      </c>
      <c r="D390" s="11">
        <v>0</v>
      </c>
      <c r="E390" s="12">
        <f t="shared" si="14"/>
        <v>1575414.04</v>
      </c>
      <c r="F390" s="11">
        <v>394997.75</v>
      </c>
      <c r="G390" s="11">
        <v>0</v>
      </c>
      <c r="H390" s="12">
        <f t="shared" si="15"/>
        <v>394997.75</v>
      </c>
    </row>
    <row r="391" spans="1:8">
      <c r="A391" s="10" t="s">
        <v>776</v>
      </c>
      <c r="B391" s="10" t="s">
        <v>777</v>
      </c>
      <c r="C391" s="11">
        <v>9143883.72</v>
      </c>
      <c r="D391" s="11">
        <v>0</v>
      </c>
      <c r="E391" s="12">
        <f t="shared" si="14"/>
        <v>9143883.72</v>
      </c>
      <c r="F391" s="11">
        <v>8272541.49</v>
      </c>
      <c r="G391" s="11">
        <v>0</v>
      </c>
      <c r="H391" s="12">
        <f t="shared" si="15"/>
        <v>8272541.49</v>
      </c>
    </row>
    <row r="392" spans="1:8">
      <c r="A392" s="10" t="s">
        <v>778</v>
      </c>
      <c r="B392" s="10" t="s">
        <v>779</v>
      </c>
      <c r="C392" s="11">
        <v>7159338.57</v>
      </c>
      <c r="D392" s="11">
        <v>0</v>
      </c>
      <c r="E392" s="12">
        <f t="shared" ref="E392:E455" si="16">C392-D392</f>
        <v>7159338.57</v>
      </c>
      <c r="F392" s="11">
        <v>1571998.76</v>
      </c>
      <c r="G392" s="11">
        <v>0</v>
      </c>
      <c r="H392" s="12">
        <f t="shared" ref="H392:H455" si="17">F392-G392</f>
        <v>1571998.76</v>
      </c>
    </row>
    <row r="393" spans="1:8">
      <c r="A393" s="10" t="s">
        <v>780</v>
      </c>
      <c r="B393" s="10" t="s">
        <v>781</v>
      </c>
      <c r="C393" s="11">
        <v>565797.96</v>
      </c>
      <c r="D393" s="11">
        <v>0</v>
      </c>
      <c r="E393" s="12">
        <f t="shared" si="16"/>
        <v>565797.96</v>
      </c>
      <c r="F393" s="11">
        <v>238201.6</v>
      </c>
      <c r="G393" s="11">
        <v>0</v>
      </c>
      <c r="H393" s="12">
        <f t="shared" si="17"/>
        <v>238201.6</v>
      </c>
    </row>
    <row r="394" spans="1:8">
      <c r="A394" s="10" t="s">
        <v>782</v>
      </c>
      <c r="B394" s="10" t="s">
        <v>783</v>
      </c>
      <c r="C394" s="11">
        <v>1136627.06</v>
      </c>
      <c r="D394" s="11">
        <v>0</v>
      </c>
      <c r="E394" s="12">
        <f t="shared" si="16"/>
        <v>1136627.06</v>
      </c>
      <c r="F394" s="11">
        <v>231445.28</v>
      </c>
      <c r="G394" s="11">
        <v>0</v>
      </c>
      <c r="H394" s="12">
        <f t="shared" si="17"/>
        <v>231445.28</v>
      </c>
    </row>
    <row r="395" spans="1:8">
      <c r="A395" s="10" t="s">
        <v>784</v>
      </c>
      <c r="B395" s="10" t="s">
        <v>785</v>
      </c>
      <c r="C395" s="11">
        <v>678853.67</v>
      </c>
      <c r="D395" s="11">
        <v>0</v>
      </c>
      <c r="E395" s="12">
        <f t="shared" si="16"/>
        <v>678853.67</v>
      </c>
      <c r="F395" s="11">
        <v>74813.93</v>
      </c>
      <c r="G395" s="11">
        <v>0</v>
      </c>
      <c r="H395" s="12">
        <f t="shared" si="17"/>
        <v>74813.93</v>
      </c>
    </row>
    <row r="396" spans="1:8">
      <c r="A396" s="10" t="s">
        <v>786</v>
      </c>
      <c r="B396" s="10" t="s">
        <v>787</v>
      </c>
      <c r="C396" s="11">
        <v>1923197.75</v>
      </c>
      <c r="D396" s="11">
        <v>0</v>
      </c>
      <c r="E396" s="12">
        <f t="shared" si="16"/>
        <v>1923197.75</v>
      </c>
      <c r="F396" s="11">
        <v>4149536.21</v>
      </c>
      <c r="G396" s="11">
        <v>0</v>
      </c>
      <c r="H396" s="12">
        <f t="shared" si="17"/>
        <v>4149536.21</v>
      </c>
    </row>
    <row r="397" spans="1:8">
      <c r="A397" s="10" t="s">
        <v>788</v>
      </c>
      <c r="B397" s="10" t="s">
        <v>789</v>
      </c>
      <c r="C397" s="11">
        <v>1924191.42</v>
      </c>
      <c r="D397" s="11">
        <v>0</v>
      </c>
      <c r="E397" s="12">
        <f t="shared" si="16"/>
        <v>1924191.42</v>
      </c>
      <c r="F397" s="11">
        <v>278080.39</v>
      </c>
      <c r="G397" s="11">
        <v>0</v>
      </c>
      <c r="H397" s="12">
        <f t="shared" si="17"/>
        <v>278080.39</v>
      </c>
    </row>
    <row r="398" spans="1:8">
      <c r="A398" s="10" t="s">
        <v>790</v>
      </c>
      <c r="B398" s="10" t="s">
        <v>791</v>
      </c>
      <c r="C398" s="11">
        <v>3063356.42</v>
      </c>
      <c r="D398" s="11">
        <v>0</v>
      </c>
      <c r="E398" s="12">
        <f t="shared" si="16"/>
        <v>3063356.42</v>
      </c>
      <c r="F398" s="11">
        <v>554183.32</v>
      </c>
      <c r="G398" s="11">
        <v>0</v>
      </c>
      <c r="H398" s="12">
        <f t="shared" si="17"/>
        <v>554183.32</v>
      </c>
    </row>
    <row r="399" spans="1:8">
      <c r="A399" s="10" t="s">
        <v>792</v>
      </c>
      <c r="B399" s="10" t="s">
        <v>793</v>
      </c>
      <c r="C399" s="11">
        <v>1128117.45</v>
      </c>
      <c r="D399" s="11">
        <v>0</v>
      </c>
      <c r="E399" s="12">
        <f t="shared" si="16"/>
        <v>1128117.45</v>
      </c>
      <c r="F399" s="11">
        <v>343830.96</v>
      </c>
      <c r="G399" s="11">
        <v>0</v>
      </c>
      <c r="H399" s="12">
        <f t="shared" si="17"/>
        <v>343830.96</v>
      </c>
    </row>
    <row r="400" spans="1:8">
      <c r="A400" s="10" t="s">
        <v>794</v>
      </c>
      <c r="B400" s="10" t="s">
        <v>795</v>
      </c>
      <c r="C400" s="11">
        <v>715642.39</v>
      </c>
      <c r="D400" s="11">
        <v>0</v>
      </c>
      <c r="E400" s="12">
        <f t="shared" si="16"/>
        <v>715642.39</v>
      </c>
      <c r="F400" s="11">
        <v>230374.16</v>
      </c>
      <c r="G400" s="11">
        <v>0</v>
      </c>
      <c r="H400" s="12">
        <f t="shared" si="17"/>
        <v>230374.16</v>
      </c>
    </row>
    <row r="401" spans="1:8">
      <c r="A401" s="10" t="s">
        <v>796</v>
      </c>
      <c r="B401" s="10" t="s">
        <v>797</v>
      </c>
      <c r="C401" s="11">
        <v>935926.44</v>
      </c>
      <c r="D401" s="11">
        <v>232151.22</v>
      </c>
      <c r="E401" s="12">
        <f t="shared" si="16"/>
        <v>703775.22</v>
      </c>
      <c r="F401" s="11">
        <v>134220.14</v>
      </c>
      <c r="G401" s="11">
        <v>0</v>
      </c>
      <c r="H401" s="12">
        <f t="shared" si="17"/>
        <v>134220.14</v>
      </c>
    </row>
    <row r="402" spans="1:8">
      <c r="A402" s="10" t="s">
        <v>798</v>
      </c>
      <c r="B402" s="10" t="s">
        <v>799</v>
      </c>
      <c r="C402" s="11">
        <v>1622254.97</v>
      </c>
      <c r="D402" s="11">
        <v>0</v>
      </c>
      <c r="E402" s="12">
        <f t="shared" si="16"/>
        <v>1622254.97</v>
      </c>
      <c r="F402" s="11">
        <v>268522.67</v>
      </c>
      <c r="G402" s="11">
        <v>0</v>
      </c>
      <c r="H402" s="12">
        <f t="shared" si="17"/>
        <v>268522.67</v>
      </c>
    </row>
    <row r="403" spans="1:8">
      <c r="A403" s="10" t="s">
        <v>800</v>
      </c>
      <c r="B403" s="10" t="s">
        <v>801</v>
      </c>
      <c r="C403" s="11">
        <v>6904410.46</v>
      </c>
      <c r="D403" s="11">
        <v>0</v>
      </c>
      <c r="E403" s="12">
        <f t="shared" si="16"/>
        <v>6904410.46</v>
      </c>
      <c r="F403" s="11">
        <v>3305902.1</v>
      </c>
      <c r="G403" s="11">
        <v>0</v>
      </c>
      <c r="H403" s="12">
        <f t="shared" si="17"/>
        <v>3305902.1</v>
      </c>
    </row>
    <row r="404" spans="1:8">
      <c r="A404" s="10" t="s">
        <v>802</v>
      </c>
      <c r="B404" s="10" t="s">
        <v>803</v>
      </c>
      <c r="C404" s="11">
        <v>1244925.5</v>
      </c>
      <c r="D404" s="11">
        <v>0</v>
      </c>
      <c r="E404" s="12">
        <f t="shared" si="16"/>
        <v>1244925.5</v>
      </c>
      <c r="F404" s="11">
        <v>401589.28</v>
      </c>
      <c r="G404" s="11">
        <v>0</v>
      </c>
      <c r="H404" s="12">
        <f t="shared" si="17"/>
        <v>401589.28</v>
      </c>
    </row>
    <row r="405" spans="1:8">
      <c r="A405" s="10" t="s">
        <v>804</v>
      </c>
      <c r="B405" s="10" t="s">
        <v>805</v>
      </c>
      <c r="C405" s="11">
        <v>4005640.8</v>
      </c>
      <c r="D405" s="11">
        <v>0</v>
      </c>
      <c r="E405" s="12">
        <f t="shared" si="16"/>
        <v>4005640.8</v>
      </c>
      <c r="F405" s="11">
        <v>3454046.85</v>
      </c>
      <c r="G405" s="11">
        <v>0</v>
      </c>
      <c r="H405" s="12">
        <f t="shared" si="17"/>
        <v>3454046.85</v>
      </c>
    </row>
    <row r="406" spans="1:8">
      <c r="A406" s="10" t="s">
        <v>806</v>
      </c>
      <c r="B406" s="10" t="s">
        <v>807</v>
      </c>
      <c r="C406" s="11">
        <v>423986.8</v>
      </c>
      <c r="D406" s="11">
        <v>0</v>
      </c>
      <c r="E406" s="12">
        <f t="shared" si="16"/>
        <v>423986.8</v>
      </c>
      <c r="F406" s="11">
        <v>141141.25</v>
      </c>
      <c r="G406" s="11">
        <v>0</v>
      </c>
      <c r="H406" s="12">
        <f t="shared" si="17"/>
        <v>141141.25</v>
      </c>
    </row>
    <row r="407" spans="1:8">
      <c r="A407" s="10" t="s">
        <v>808</v>
      </c>
      <c r="B407" s="10" t="s">
        <v>809</v>
      </c>
      <c r="C407" s="11">
        <v>3164324.59</v>
      </c>
      <c r="D407" s="11">
        <v>0</v>
      </c>
      <c r="E407" s="12">
        <f t="shared" si="16"/>
        <v>3164324.59</v>
      </c>
      <c r="F407" s="11">
        <v>2228433.27</v>
      </c>
      <c r="G407" s="11">
        <v>0</v>
      </c>
      <c r="H407" s="12">
        <f t="shared" si="17"/>
        <v>2228433.27</v>
      </c>
    </row>
    <row r="408" spans="1:8">
      <c r="A408" s="10" t="s">
        <v>810</v>
      </c>
      <c r="B408" s="10" t="s">
        <v>811</v>
      </c>
      <c r="C408" s="11">
        <v>359920.92</v>
      </c>
      <c r="D408" s="11">
        <v>0</v>
      </c>
      <c r="E408" s="12">
        <f t="shared" si="16"/>
        <v>359920.92</v>
      </c>
      <c r="F408" s="11">
        <v>87914.6</v>
      </c>
      <c r="G408" s="11">
        <v>0</v>
      </c>
      <c r="H408" s="12">
        <f t="shared" si="17"/>
        <v>87914.6</v>
      </c>
    </row>
    <row r="409" spans="1:8">
      <c r="A409" s="10" t="s">
        <v>812</v>
      </c>
      <c r="B409" s="10" t="s">
        <v>813</v>
      </c>
      <c r="C409" s="11">
        <v>331776.23</v>
      </c>
      <c r="D409" s="11">
        <v>0</v>
      </c>
      <c r="E409" s="12">
        <f t="shared" si="16"/>
        <v>331776.23</v>
      </c>
      <c r="F409" s="11">
        <v>309060.61</v>
      </c>
      <c r="G409" s="11">
        <v>0</v>
      </c>
      <c r="H409" s="12">
        <f t="shared" si="17"/>
        <v>309060.61</v>
      </c>
    </row>
    <row r="410" spans="1:8">
      <c r="A410" s="10" t="s">
        <v>814</v>
      </c>
      <c r="B410" s="10" t="s">
        <v>815</v>
      </c>
      <c r="C410" s="11">
        <v>357520.76</v>
      </c>
      <c r="D410" s="11">
        <v>0</v>
      </c>
      <c r="E410" s="12">
        <f t="shared" si="16"/>
        <v>357520.76</v>
      </c>
      <c r="F410" s="11">
        <v>62701.98</v>
      </c>
      <c r="G410" s="11">
        <v>0</v>
      </c>
      <c r="H410" s="12">
        <f t="shared" si="17"/>
        <v>62701.98</v>
      </c>
    </row>
    <row r="411" spans="1:8">
      <c r="A411" s="10" t="s">
        <v>816</v>
      </c>
      <c r="B411" s="10" t="s">
        <v>817</v>
      </c>
      <c r="C411" s="11">
        <v>522492.09</v>
      </c>
      <c r="D411" s="11">
        <v>0</v>
      </c>
      <c r="E411" s="12">
        <f t="shared" si="16"/>
        <v>522492.09</v>
      </c>
      <c r="F411" s="11">
        <v>149545.46</v>
      </c>
      <c r="G411" s="11">
        <v>0</v>
      </c>
      <c r="H411" s="12">
        <f t="shared" si="17"/>
        <v>149545.46</v>
      </c>
    </row>
    <row r="412" spans="1:8">
      <c r="A412" s="10" t="s">
        <v>818</v>
      </c>
      <c r="B412" s="10" t="s">
        <v>819</v>
      </c>
      <c r="C412" s="11">
        <v>9872559.91</v>
      </c>
      <c r="D412" s="11">
        <v>0</v>
      </c>
      <c r="E412" s="12">
        <f t="shared" si="16"/>
        <v>9872559.91</v>
      </c>
      <c r="F412" s="11">
        <v>1768920.87</v>
      </c>
      <c r="G412" s="11">
        <v>0</v>
      </c>
      <c r="H412" s="12">
        <f t="shared" si="17"/>
        <v>1768920.87</v>
      </c>
    </row>
    <row r="413" spans="1:8">
      <c r="A413" s="10" t="s">
        <v>820</v>
      </c>
      <c r="B413" s="10" t="s">
        <v>821</v>
      </c>
      <c r="C413" s="11">
        <v>2651645.6</v>
      </c>
      <c r="D413" s="11">
        <v>0</v>
      </c>
      <c r="E413" s="12">
        <f t="shared" si="16"/>
        <v>2651645.6</v>
      </c>
      <c r="F413" s="11">
        <v>789171.55</v>
      </c>
      <c r="G413" s="11">
        <v>0</v>
      </c>
      <c r="H413" s="12">
        <f t="shared" si="17"/>
        <v>789171.55</v>
      </c>
    </row>
    <row r="414" spans="1:8">
      <c r="A414" s="10" t="s">
        <v>822</v>
      </c>
      <c r="B414" s="10" t="s">
        <v>823</v>
      </c>
      <c r="C414" s="11">
        <v>178114.76</v>
      </c>
      <c r="D414" s="11">
        <v>0</v>
      </c>
      <c r="E414" s="12">
        <f t="shared" si="16"/>
        <v>178114.76</v>
      </c>
      <c r="F414" s="11">
        <v>41114.7</v>
      </c>
      <c r="G414" s="11">
        <v>0</v>
      </c>
      <c r="H414" s="12">
        <f t="shared" si="17"/>
        <v>41114.7</v>
      </c>
    </row>
    <row r="415" spans="1:8">
      <c r="A415" s="10" t="s">
        <v>824</v>
      </c>
      <c r="B415" s="10" t="s">
        <v>825</v>
      </c>
      <c r="C415" s="11">
        <v>585920.35</v>
      </c>
      <c r="D415" s="11">
        <v>0</v>
      </c>
      <c r="E415" s="12">
        <f t="shared" si="16"/>
        <v>585920.35</v>
      </c>
      <c r="F415" s="11">
        <v>736521.67</v>
      </c>
      <c r="G415" s="11">
        <v>0</v>
      </c>
      <c r="H415" s="12">
        <f t="shared" si="17"/>
        <v>736521.67</v>
      </c>
    </row>
    <row r="416" spans="1:8">
      <c r="A416" s="10" t="s">
        <v>826</v>
      </c>
      <c r="B416" s="10" t="s">
        <v>827</v>
      </c>
      <c r="C416" s="11">
        <v>655732.61</v>
      </c>
      <c r="D416" s="11">
        <v>0</v>
      </c>
      <c r="E416" s="12">
        <f t="shared" si="16"/>
        <v>655732.61</v>
      </c>
      <c r="F416" s="11">
        <v>281623.34</v>
      </c>
      <c r="G416" s="11">
        <v>0</v>
      </c>
      <c r="H416" s="12">
        <f t="shared" si="17"/>
        <v>281623.34</v>
      </c>
    </row>
    <row r="417" spans="1:8">
      <c r="A417" s="10" t="s">
        <v>828</v>
      </c>
      <c r="B417" s="10" t="s">
        <v>829</v>
      </c>
      <c r="C417" s="11">
        <v>214092.73</v>
      </c>
      <c r="D417" s="11">
        <v>0</v>
      </c>
      <c r="E417" s="12">
        <f t="shared" si="16"/>
        <v>214092.73</v>
      </c>
      <c r="F417" s="11">
        <v>74813.93</v>
      </c>
      <c r="G417" s="11">
        <v>0</v>
      </c>
      <c r="H417" s="12">
        <f t="shared" si="17"/>
        <v>74813.93</v>
      </c>
    </row>
    <row r="418" spans="1:8">
      <c r="A418" s="10" t="s">
        <v>830</v>
      </c>
      <c r="B418" s="10" t="s">
        <v>831</v>
      </c>
      <c r="C418" s="11">
        <v>1358935.77</v>
      </c>
      <c r="D418" s="11">
        <v>0</v>
      </c>
      <c r="E418" s="12">
        <f t="shared" si="16"/>
        <v>1358935.77</v>
      </c>
      <c r="F418" s="11">
        <v>261848.74</v>
      </c>
      <c r="G418" s="11">
        <v>0</v>
      </c>
      <c r="H418" s="12">
        <f t="shared" si="17"/>
        <v>261848.74</v>
      </c>
    </row>
    <row r="419" spans="1:8">
      <c r="A419" s="10" t="s">
        <v>832</v>
      </c>
      <c r="B419" s="10" t="s">
        <v>833</v>
      </c>
      <c r="C419" s="11">
        <v>4439781.72</v>
      </c>
      <c r="D419" s="11">
        <v>0</v>
      </c>
      <c r="E419" s="12">
        <f t="shared" si="16"/>
        <v>4439781.72</v>
      </c>
      <c r="F419" s="11">
        <v>4190733.31</v>
      </c>
      <c r="G419" s="11">
        <v>0</v>
      </c>
      <c r="H419" s="12">
        <f t="shared" si="17"/>
        <v>4190733.31</v>
      </c>
    </row>
    <row r="420" spans="1:8">
      <c r="A420" s="10" t="s">
        <v>834</v>
      </c>
      <c r="B420" s="10" t="s">
        <v>835</v>
      </c>
      <c r="C420" s="11">
        <v>2188730.95</v>
      </c>
      <c r="D420" s="11">
        <v>0</v>
      </c>
      <c r="E420" s="12">
        <f t="shared" si="16"/>
        <v>2188730.95</v>
      </c>
      <c r="F420" s="11">
        <v>988318.31</v>
      </c>
      <c r="G420" s="11">
        <v>0</v>
      </c>
      <c r="H420" s="12">
        <f t="shared" si="17"/>
        <v>988318.31</v>
      </c>
    </row>
    <row r="421" spans="1:8">
      <c r="A421" s="10" t="s">
        <v>836</v>
      </c>
      <c r="B421" s="10" t="s">
        <v>837</v>
      </c>
      <c r="C421" s="11">
        <v>1135783.52</v>
      </c>
      <c r="D421" s="11">
        <v>0</v>
      </c>
      <c r="E421" s="12">
        <f t="shared" si="16"/>
        <v>1135783.52</v>
      </c>
      <c r="F421" s="11">
        <v>401918.86</v>
      </c>
      <c r="G421" s="11">
        <v>0</v>
      </c>
      <c r="H421" s="12">
        <f t="shared" si="17"/>
        <v>401918.86</v>
      </c>
    </row>
    <row r="422" spans="1:8">
      <c r="A422" s="10" t="s">
        <v>838</v>
      </c>
      <c r="B422" s="10" t="s">
        <v>839</v>
      </c>
      <c r="C422" s="11">
        <v>265024.96</v>
      </c>
      <c r="D422" s="11">
        <v>0</v>
      </c>
      <c r="E422" s="12">
        <f t="shared" si="16"/>
        <v>265024.96</v>
      </c>
      <c r="F422" s="11">
        <v>37983.72</v>
      </c>
      <c r="G422" s="11">
        <v>0</v>
      </c>
      <c r="H422" s="12">
        <f t="shared" si="17"/>
        <v>37983.72</v>
      </c>
    </row>
    <row r="423" spans="1:8">
      <c r="A423" s="10" t="s">
        <v>840</v>
      </c>
      <c r="B423" s="10" t="s">
        <v>841</v>
      </c>
      <c r="C423" s="11">
        <v>2438846.68</v>
      </c>
      <c r="D423" s="11">
        <v>0</v>
      </c>
      <c r="E423" s="12">
        <f t="shared" si="16"/>
        <v>2438846.68</v>
      </c>
      <c r="F423" s="11">
        <v>797740.55</v>
      </c>
      <c r="G423" s="11">
        <v>0</v>
      </c>
      <c r="H423" s="12">
        <f t="shared" si="17"/>
        <v>797740.55</v>
      </c>
    </row>
    <row r="424" spans="1:8">
      <c r="A424" s="10" t="s">
        <v>842</v>
      </c>
      <c r="B424" s="10" t="s">
        <v>843</v>
      </c>
      <c r="C424" s="11">
        <v>1723177.62</v>
      </c>
      <c r="D424" s="11">
        <v>0</v>
      </c>
      <c r="E424" s="12">
        <f t="shared" si="16"/>
        <v>1723177.62</v>
      </c>
      <c r="F424" s="11">
        <v>966895.82</v>
      </c>
      <c r="G424" s="11">
        <v>0</v>
      </c>
      <c r="H424" s="12">
        <f t="shared" si="17"/>
        <v>966895.82</v>
      </c>
    </row>
    <row r="425" spans="1:8">
      <c r="A425" s="10" t="s">
        <v>844</v>
      </c>
      <c r="B425" s="10" t="s">
        <v>845</v>
      </c>
      <c r="C425" s="11">
        <v>240200.51</v>
      </c>
      <c r="D425" s="11">
        <v>0</v>
      </c>
      <c r="E425" s="12">
        <f t="shared" si="16"/>
        <v>240200.51</v>
      </c>
      <c r="F425" s="11">
        <v>48777.36</v>
      </c>
      <c r="G425" s="11">
        <v>0</v>
      </c>
      <c r="H425" s="12">
        <f t="shared" si="17"/>
        <v>48777.36</v>
      </c>
    </row>
    <row r="426" spans="1:8">
      <c r="A426" s="10" t="s">
        <v>846</v>
      </c>
      <c r="B426" s="10" t="s">
        <v>847</v>
      </c>
      <c r="C426" s="11">
        <v>723088.91</v>
      </c>
      <c r="D426" s="11">
        <v>0</v>
      </c>
      <c r="E426" s="12">
        <f t="shared" si="16"/>
        <v>723088.91</v>
      </c>
      <c r="F426" s="11">
        <v>138339.85</v>
      </c>
      <c r="G426" s="11">
        <v>0</v>
      </c>
      <c r="H426" s="12">
        <f t="shared" si="17"/>
        <v>138339.85</v>
      </c>
    </row>
    <row r="427" spans="1:8">
      <c r="A427" s="10" t="s">
        <v>848</v>
      </c>
      <c r="B427" s="10" t="s">
        <v>849</v>
      </c>
      <c r="C427" s="11">
        <v>723046.93</v>
      </c>
      <c r="D427" s="11">
        <v>0</v>
      </c>
      <c r="E427" s="12">
        <f t="shared" si="16"/>
        <v>723046.93</v>
      </c>
      <c r="F427" s="11">
        <v>386428.75</v>
      </c>
      <c r="G427" s="11">
        <v>0</v>
      </c>
      <c r="H427" s="12">
        <f t="shared" si="17"/>
        <v>386428.75</v>
      </c>
    </row>
    <row r="428" spans="1:8">
      <c r="A428" s="10" t="s">
        <v>850</v>
      </c>
      <c r="B428" s="10" t="s">
        <v>851</v>
      </c>
      <c r="C428" s="11">
        <v>273500</v>
      </c>
      <c r="D428" s="11">
        <v>0</v>
      </c>
      <c r="E428" s="12">
        <f t="shared" si="16"/>
        <v>273500</v>
      </c>
      <c r="F428" s="11">
        <v>49683.7</v>
      </c>
      <c r="G428" s="11">
        <v>0</v>
      </c>
      <c r="H428" s="12">
        <f t="shared" si="17"/>
        <v>49683.7</v>
      </c>
    </row>
    <row r="429" spans="1:8">
      <c r="A429" s="10" t="s">
        <v>852</v>
      </c>
      <c r="B429" s="10" t="s">
        <v>853</v>
      </c>
      <c r="C429" s="11">
        <v>291321.08</v>
      </c>
      <c r="D429" s="11">
        <v>0</v>
      </c>
      <c r="E429" s="12">
        <f t="shared" si="16"/>
        <v>291321.08</v>
      </c>
      <c r="F429" s="11">
        <v>37324.57</v>
      </c>
      <c r="G429" s="11">
        <v>0</v>
      </c>
      <c r="H429" s="12">
        <f t="shared" si="17"/>
        <v>37324.57</v>
      </c>
    </row>
    <row r="430" spans="1:8">
      <c r="A430" s="10" t="s">
        <v>854</v>
      </c>
      <c r="B430" s="10" t="s">
        <v>855</v>
      </c>
      <c r="C430" s="11">
        <v>1541178.37</v>
      </c>
      <c r="D430" s="11">
        <v>0</v>
      </c>
      <c r="E430" s="12">
        <f t="shared" si="16"/>
        <v>1541178.37</v>
      </c>
      <c r="F430" s="11">
        <v>312521.16</v>
      </c>
      <c r="G430" s="11">
        <v>0</v>
      </c>
      <c r="H430" s="12">
        <f t="shared" si="17"/>
        <v>312521.16</v>
      </c>
    </row>
    <row r="431" spans="1:8">
      <c r="A431" s="10" t="s">
        <v>856</v>
      </c>
      <c r="B431" s="10" t="s">
        <v>857</v>
      </c>
      <c r="C431" s="11">
        <v>840312.46</v>
      </c>
      <c r="D431" s="11">
        <v>0</v>
      </c>
      <c r="E431" s="12">
        <f t="shared" si="16"/>
        <v>840312.46</v>
      </c>
      <c r="F431" s="11">
        <v>169567.24</v>
      </c>
      <c r="G431" s="11">
        <v>0</v>
      </c>
      <c r="H431" s="12">
        <f t="shared" si="17"/>
        <v>169567.24</v>
      </c>
    </row>
    <row r="432" spans="1:8">
      <c r="A432" s="10" t="s">
        <v>858</v>
      </c>
      <c r="B432" s="10" t="s">
        <v>859</v>
      </c>
      <c r="C432" s="11">
        <v>3881715.9</v>
      </c>
      <c r="D432" s="11">
        <v>0</v>
      </c>
      <c r="E432" s="12">
        <f t="shared" si="16"/>
        <v>3881715.9</v>
      </c>
      <c r="F432" s="11">
        <v>738828.7</v>
      </c>
      <c r="G432" s="11">
        <v>0</v>
      </c>
      <c r="H432" s="12">
        <f t="shared" si="17"/>
        <v>738828.7</v>
      </c>
    </row>
    <row r="433" spans="1:8">
      <c r="A433" s="10" t="s">
        <v>860</v>
      </c>
      <c r="B433" s="10" t="s">
        <v>861</v>
      </c>
      <c r="C433" s="11">
        <v>2774799.34</v>
      </c>
      <c r="D433" s="11">
        <v>0</v>
      </c>
      <c r="E433" s="12">
        <f t="shared" si="16"/>
        <v>2774799.34</v>
      </c>
      <c r="F433" s="11">
        <v>1376477.34</v>
      </c>
      <c r="G433" s="11">
        <v>0</v>
      </c>
      <c r="H433" s="12">
        <f t="shared" si="17"/>
        <v>1376477.34</v>
      </c>
    </row>
    <row r="434" spans="1:8">
      <c r="A434" s="10" t="s">
        <v>862</v>
      </c>
      <c r="B434" s="10" t="s">
        <v>863</v>
      </c>
      <c r="C434" s="11">
        <v>702654.72</v>
      </c>
      <c r="D434" s="11">
        <v>0</v>
      </c>
      <c r="E434" s="12">
        <f t="shared" si="16"/>
        <v>702654.72</v>
      </c>
      <c r="F434" s="11">
        <v>183244.68</v>
      </c>
      <c r="G434" s="11">
        <v>0</v>
      </c>
      <c r="H434" s="12">
        <f t="shared" si="17"/>
        <v>183244.68</v>
      </c>
    </row>
    <row r="435" spans="1:8">
      <c r="A435" s="10" t="s">
        <v>864</v>
      </c>
      <c r="B435" s="10" t="s">
        <v>865</v>
      </c>
      <c r="C435" s="11">
        <v>603009.1</v>
      </c>
      <c r="D435" s="11">
        <v>0</v>
      </c>
      <c r="E435" s="12">
        <f t="shared" si="16"/>
        <v>603009.1</v>
      </c>
      <c r="F435" s="11">
        <v>124909.59</v>
      </c>
      <c r="G435" s="11">
        <v>0</v>
      </c>
      <c r="H435" s="12">
        <f t="shared" si="17"/>
        <v>124909.59</v>
      </c>
    </row>
    <row r="436" spans="1:8">
      <c r="A436" s="10" t="s">
        <v>866</v>
      </c>
      <c r="B436" s="10" t="s">
        <v>867</v>
      </c>
      <c r="C436" s="11">
        <v>323550.07</v>
      </c>
      <c r="D436" s="11">
        <v>0</v>
      </c>
      <c r="E436" s="12">
        <f t="shared" si="16"/>
        <v>323550.07</v>
      </c>
      <c r="F436" s="11">
        <v>26118.96</v>
      </c>
      <c r="G436" s="11">
        <v>0</v>
      </c>
      <c r="H436" s="12">
        <f t="shared" si="17"/>
        <v>26118.96</v>
      </c>
    </row>
    <row r="437" spans="1:8">
      <c r="A437" s="10" t="s">
        <v>868</v>
      </c>
      <c r="B437" s="10" t="s">
        <v>869</v>
      </c>
      <c r="C437" s="11">
        <v>375470.04</v>
      </c>
      <c r="D437" s="11">
        <v>0</v>
      </c>
      <c r="E437" s="12">
        <f t="shared" si="16"/>
        <v>375470.04</v>
      </c>
      <c r="F437" s="11">
        <v>150781.37</v>
      </c>
      <c r="G437" s="11">
        <v>0</v>
      </c>
      <c r="H437" s="12">
        <f t="shared" si="17"/>
        <v>150781.37</v>
      </c>
    </row>
    <row r="438" spans="1:8">
      <c r="A438" s="10" t="s">
        <v>870</v>
      </c>
      <c r="B438" s="10" t="s">
        <v>871</v>
      </c>
      <c r="C438" s="11">
        <v>454617.48</v>
      </c>
      <c r="D438" s="11">
        <v>0</v>
      </c>
      <c r="E438" s="12">
        <f t="shared" si="16"/>
        <v>454617.48</v>
      </c>
      <c r="F438" s="11">
        <v>74401.95</v>
      </c>
      <c r="G438" s="11">
        <v>0</v>
      </c>
      <c r="H438" s="12">
        <f t="shared" si="17"/>
        <v>74401.95</v>
      </c>
    </row>
    <row r="439" spans="1:8">
      <c r="A439" s="10" t="s">
        <v>872</v>
      </c>
      <c r="B439" s="10" t="s">
        <v>873</v>
      </c>
      <c r="C439" s="11">
        <v>1041760.63</v>
      </c>
      <c r="D439" s="11">
        <v>0</v>
      </c>
      <c r="E439" s="12">
        <f t="shared" si="16"/>
        <v>1041760.63</v>
      </c>
      <c r="F439" s="11">
        <v>221969.95</v>
      </c>
      <c r="G439" s="11">
        <v>0</v>
      </c>
      <c r="H439" s="12">
        <f t="shared" si="17"/>
        <v>221969.95</v>
      </c>
    </row>
    <row r="440" spans="1:8">
      <c r="A440" s="10" t="s">
        <v>874</v>
      </c>
      <c r="B440" s="10" t="s">
        <v>875</v>
      </c>
      <c r="C440" s="11">
        <v>1265678.01</v>
      </c>
      <c r="D440" s="11">
        <v>0</v>
      </c>
      <c r="E440" s="12">
        <f t="shared" si="16"/>
        <v>1265678.01</v>
      </c>
      <c r="F440" s="11">
        <v>328340.85</v>
      </c>
      <c r="G440" s="11">
        <v>0</v>
      </c>
      <c r="H440" s="12">
        <f t="shared" si="17"/>
        <v>328340.85</v>
      </c>
    </row>
    <row r="441" spans="1:8">
      <c r="A441" s="10" t="s">
        <v>876</v>
      </c>
      <c r="B441" s="10" t="s">
        <v>877</v>
      </c>
      <c r="C441" s="11">
        <v>1537017.05</v>
      </c>
      <c r="D441" s="11">
        <v>0</v>
      </c>
      <c r="E441" s="12">
        <f t="shared" si="16"/>
        <v>1537017.05</v>
      </c>
      <c r="F441" s="11">
        <v>294641.62</v>
      </c>
      <c r="G441" s="11">
        <v>0</v>
      </c>
      <c r="H441" s="12">
        <f t="shared" si="17"/>
        <v>294641.62</v>
      </c>
    </row>
    <row r="442" spans="1:8">
      <c r="A442" s="10" t="s">
        <v>878</v>
      </c>
      <c r="B442" s="10" t="s">
        <v>879</v>
      </c>
      <c r="C442" s="11">
        <v>492751.57</v>
      </c>
      <c r="D442" s="11">
        <v>0</v>
      </c>
      <c r="E442" s="12">
        <f t="shared" si="16"/>
        <v>492751.57</v>
      </c>
      <c r="F442" s="11">
        <v>73825.19</v>
      </c>
      <c r="G442" s="11">
        <v>0</v>
      </c>
      <c r="H442" s="12">
        <f t="shared" si="17"/>
        <v>73825.19</v>
      </c>
    </row>
    <row r="443" spans="1:8">
      <c r="A443" s="10" t="s">
        <v>880</v>
      </c>
      <c r="B443" s="10" t="s">
        <v>881</v>
      </c>
      <c r="C443" s="11">
        <v>4173532.88</v>
      </c>
      <c r="D443" s="11">
        <v>0</v>
      </c>
      <c r="E443" s="12">
        <f t="shared" si="16"/>
        <v>4173532.88</v>
      </c>
      <c r="F443" s="11">
        <v>795351.12</v>
      </c>
      <c r="G443" s="11">
        <v>0</v>
      </c>
      <c r="H443" s="12">
        <f t="shared" si="17"/>
        <v>795351.12</v>
      </c>
    </row>
    <row r="444" spans="1:8">
      <c r="A444" s="10" t="s">
        <v>882</v>
      </c>
      <c r="B444" s="10" t="s">
        <v>883</v>
      </c>
      <c r="C444" s="11">
        <v>661435.25</v>
      </c>
      <c r="D444" s="11">
        <v>0</v>
      </c>
      <c r="E444" s="12">
        <f t="shared" si="16"/>
        <v>661435.25</v>
      </c>
      <c r="F444" s="11">
        <v>151522.92</v>
      </c>
      <c r="G444" s="11">
        <v>0</v>
      </c>
      <c r="H444" s="12">
        <f t="shared" si="17"/>
        <v>151522.92</v>
      </c>
    </row>
    <row r="445" spans="1:8">
      <c r="A445" s="10" t="s">
        <v>884</v>
      </c>
      <c r="B445" s="10" t="s">
        <v>885</v>
      </c>
      <c r="C445" s="11">
        <v>5747222.5</v>
      </c>
      <c r="D445" s="11">
        <v>0</v>
      </c>
      <c r="E445" s="12">
        <f t="shared" si="16"/>
        <v>5747222.5</v>
      </c>
      <c r="F445" s="11">
        <v>2088445.54</v>
      </c>
      <c r="G445" s="11">
        <v>0</v>
      </c>
      <c r="H445" s="12">
        <f t="shared" si="17"/>
        <v>2088445.54</v>
      </c>
    </row>
    <row r="446" spans="1:8">
      <c r="A446" s="10" t="s">
        <v>886</v>
      </c>
      <c r="B446" s="10" t="s">
        <v>887</v>
      </c>
      <c r="C446" s="11">
        <v>325709.05</v>
      </c>
      <c r="D446" s="11">
        <v>0</v>
      </c>
      <c r="E446" s="12">
        <f t="shared" si="16"/>
        <v>325709.05</v>
      </c>
      <c r="F446" s="11">
        <v>66904.08</v>
      </c>
      <c r="G446" s="11">
        <v>0</v>
      </c>
      <c r="H446" s="12">
        <f t="shared" si="17"/>
        <v>66904.08</v>
      </c>
    </row>
    <row r="447" spans="1:8">
      <c r="A447" s="10" t="s">
        <v>888</v>
      </c>
      <c r="B447" s="10" t="s">
        <v>889</v>
      </c>
      <c r="C447" s="11">
        <v>1996526.61</v>
      </c>
      <c r="D447" s="11">
        <v>0</v>
      </c>
      <c r="E447" s="12">
        <f t="shared" si="16"/>
        <v>1996526.61</v>
      </c>
      <c r="F447" s="11">
        <v>760827.95</v>
      </c>
      <c r="G447" s="11">
        <v>0</v>
      </c>
      <c r="H447" s="12">
        <f t="shared" si="17"/>
        <v>760827.95</v>
      </c>
    </row>
    <row r="448" spans="1:8">
      <c r="A448" s="10" t="s">
        <v>890</v>
      </c>
      <c r="B448" s="10" t="s">
        <v>891</v>
      </c>
      <c r="C448" s="11">
        <v>477614.79</v>
      </c>
      <c r="D448" s="11">
        <v>0</v>
      </c>
      <c r="E448" s="12">
        <f t="shared" si="16"/>
        <v>477614.79</v>
      </c>
      <c r="F448" s="11">
        <v>20598.55</v>
      </c>
      <c r="G448" s="11">
        <v>0</v>
      </c>
      <c r="H448" s="12">
        <f t="shared" si="17"/>
        <v>20598.55</v>
      </c>
    </row>
    <row r="449" spans="1:8">
      <c r="A449" s="10" t="s">
        <v>892</v>
      </c>
      <c r="B449" s="10" t="s">
        <v>893</v>
      </c>
      <c r="C449" s="11">
        <v>612274.45</v>
      </c>
      <c r="D449" s="11">
        <v>0</v>
      </c>
      <c r="E449" s="12">
        <f t="shared" si="16"/>
        <v>612274.45</v>
      </c>
      <c r="F449" s="11">
        <v>35759.08</v>
      </c>
      <c r="G449" s="11">
        <v>0</v>
      </c>
      <c r="H449" s="12">
        <f t="shared" si="17"/>
        <v>35759.08</v>
      </c>
    </row>
    <row r="450" spans="1:8">
      <c r="A450" s="10" t="s">
        <v>894</v>
      </c>
      <c r="B450" s="10" t="s">
        <v>895</v>
      </c>
      <c r="C450" s="11">
        <v>278346.25</v>
      </c>
      <c r="D450" s="11">
        <v>0</v>
      </c>
      <c r="E450" s="12">
        <f t="shared" si="16"/>
        <v>278346.25</v>
      </c>
      <c r="F450" s="11">
        <v>39631.61</v>
      </c>
      <c r="G450" s="11">
        <v>0</v>
      </c>
      <c r="H450" s="12">
        <f t="shared" si="17"/>
        <v>39631.61</v>
      </c>
    </row>
    <row r="451" spans="1:8">
      <c r="A451" s="10" t="s">
        <v>896</v>
      </c>
      <c r="B451" s="10" t="s">
        <v>897</v>
      </c>
      <c r="C451" s="11">
        <v>620372.81</v>
      </c>
      <c r="D451" s="11">
        <v>0</v>
      </c>
      <c r="E451" s="12">
        <f t="shared" si="16"/>
        <v>620372.81</v>
      </c>
      <c r="F451" s="11">
        <v>139987.73</v>
      </c>
      <c r="G451" s="11">
        <v>0</v>
      </c>
      <c r="H451" s="12">
        <f t="shared" si="17"/>
        <v>139987.73</v>
      </c>
    </row>
    <row r="452" spans="1:8">
      <c r="A452" s="10" t="s">
        <v>898</v>
      </c>
      <c r="B452" s="10" t="s">
        <v>899</v>
      </c>
      <c r="C452" s="11">
        <v>1891536.07</v>
      </c>
      <c r="D452" s="11">
        <v>0</v>
      </c>
      <c r="E452" s="12">
        <f t="shared" si="16"/>
        <v>1891536.07</v>
      </c>
      <c r="F452" s="11">
        <v>495024.3</v>
      </c>
      <c r="G452" s="11">
        <v>0</v>
      </c>
      <c r="H452" s="12">
        <f t="shared" si="17"/>
        <v>495024.3</v>
      </c>
    </row>
    <row r="453" spans="1:8">
      <c r="A453" s="10" t="s">
        <v>900</v>
      </c>
      <c r="B453" s="10" t="s">
        <v>901</v>
      </c>
      <c r="C453" s="11">
        <v>3719762.7</v>
      </c>
      <c r="D453" s="11">
        <v>0</v>
      </c>
      <c r="E453" s="12">
        <f t="shared" si="16"/>
        <v>3719762.7</v>
      </c>
      <c r="F453" s="11">
        <v>1408940.65</v>
      </c>
      <c r="G453" s="11">
        <v>0</v>
      </c>
      <c r="H453" s="12">
        <f t="shared" si="17"/>
        <v>1408940.65</v>
      </c>
    </row>
    <row r="454" spans="1:8">
      <c r="A454" s="10" t="s">
        <v>902</v>
      </c>
      <c r="B454" s="10" t="s">
        <v>903</v>
      </c>
      <c r="C454" s="11">
        <v>928655.93</v>
      </c>
      <c r="D454" s="11">
        <v>0</v>
      </c>
      <c r="E454" s="12">
        <f t="shared" si="16"/>
        <v>928655.93</v>
      </c>
      <c r="F454" s="11">
        <v>203431.26</v>
      </c>
      <c r="G454" s="11">
        <v>0</v>
      </c>
      <c r="H454" s="12">
        <f t="shared" si="17"/>
        <v>203431.26</v>
      </c>
    </row>
    <row r="455" spans="1:8">
      <c r="A455" s="10" t="s">
        <v>904</v>
      </c>
      <c r="B455" s="10" t="s">
        <v>905</v>
      </c>
      <c r="C455" s="11">
        <v>778819.49</v>
      </c>
      <c r="D455" s="11">
        <v>0</v>
      </c>
      <c r="E455" s="12">
        <f t="shared" si="16"/>
        <v>778819.49</v>
      </c>
      <c r="F455" s="11">
        <v>271406.46</v>
      </c>
      <c r="G455" s="11">
        <v>0</v>
      </c>
      <c r="H455" s="12">
        <f t="shared" si="17"/>
        <v>271406.46</v>
      </c>
    </row>
    <row r="456" spans="1:8">
      <c r="A456" s="10" t="s">
        <v>906</v>
      </c>
      <c r="B456" s="10" t="s">
        <v>907</v>
      </c>
      <c r="C456" s="11">
        <v>7945677.66</v>
      </c>
      <c r="D456" s="11">
        <v>0</v>
      </c>
      <c r="E456" s="12">
        <f t="shared" ref="E456:E519" si="18">C456-D456</f>
        <v>7945677.66</v>
      </c>
      <c r="F456" s="11">
        <v>1141571.51</v>
      </c>
      <c r="G456" s="11">
        <v>0</v>
      </c>
      <c r="H456" s="12">
        <f t="shared" ref="H456:H519" si="19">F456-G456</f>
        <v>1141571.51</v>
      </c>
    </row>
    <row r="457" spans="1:8">
      <c r="A457" s="10" t="s">
        <v>908</v>
      </c>
      <c r="B457" s="10" t="s">
        <v>909</v>
      </c>
      <c r="C457" s="11">
        <v>493941.38</v>
      </c>
      <c r="D457" s="11">
        <v>0</v>
      </c>
      <c r="E457" s="12">
        <f t="shared" si="18"/>
        <v>493941.38</v>
      </c>
      <c r="F457" s="11">
        <v>83959.68</v>
      </c>
      <c r="G457" s="11">
        <v>0</v>
      </c>
      <c r="H457" s="12">
        <f t="shared" si="19"/>
        <v>83959.68</v>
      </c>
    </row>
    <row r="458" spans="1:8">
      <c r="A458" s="10" t="s">
        <v>910</v>
      </c>
      <c r="B458" s="10" t="s">
        <v>911</v>
      </c>
      <c r="C458" s="11">
        <v>1512526.33</v>
      </c>
      <c r="D458" s="11">
        <v>0</v>
      </c>
      <c r="E458" s="12">
        <f t="shared" si="18"/>
        <v>1512526.33</v>
      </c>
      <c r="F458" s="11">
        <v>364264.72</v>
      </c>
      <c r="G458" s="11">
        <v>0</v>
      </c>
      <c r="H458" s="12">
        <f t="shared" si="19"/>
        <v>364264.72</v>
      </c>
    </row>
    <row r="459" spans="1:8">
      <c r="A459" s="10" t="s">
        <v>912</v>
      </c>
      <c r="B459" s="10" t="s">
        <v>913</v>
      </c>
      <c r="C459" s="11">
        <v>693225.92</v>
      </c>
      <c r="D459" s="11">
        <v>0</v>
      </c>
      <c r="E459" s="12">
        <f t="shared" si="18"/>
        <v>693225.92</v>
      </c>
      <c r="F459" s="11">
        <v>322820.44</v>
      </c>
      <c r="G459" s="11">
        <v>0</v>
      </c>
      <c r="H459" s="12">
        <f t="shared" si="19"/>
        <v>322820.44</v>
      </c>
    </row>
    <row r="460" spans="1:8">
      <c r="A460" s="10" t="s">
        <v>914</v>
      </c>
      <c r="B460" s="10" t="s">
        <v>915</v>
      </c>
      <c r="C460" s="11">
        <v>1473458.33</v>
      </c>
      <c r="D460" s="11">
        <v>0</v>
      </c>
      <c r="E460" s="12">
        <f t="shared" si="18"/>
        <v>1473458.33</v>
      </c>
      <c r="F460" s="11">
        <v>292993.74</v>
      </c>
      <c r="G460" s="11">
        <v>0</v>
      </c>
      <c r="H460" s="12">
        <f t="shared" si="19"/>
        <v>292993.74</v>
      </c>
    </row>
    <row r="461" spans="1:8">
      <c r="A461" s="10" t="s">
        <v>916</v>
      </c>
      <c r="B461" s="10" t="s">
        <v>917</v>
      </c>
      <c r="C461" s="11">
        <v>840147.13</v>
      </c>
      <c r="D461" s="11">
        <v>0</v>
      </c>
      <c r="E461" s="12">
        <f t="shared" si="18"/>
        <v>840147.13</v>
      </c>
      <c r="F461" s="11">
        <v>239272.73</v>
      </c>
      <c r="G461" s="11">
        <v>0</v>
      </c>
      <c r="H461" s="12">
        <f t="shared" si="19"/>
        <v>239272.73</v>
      </c>
    </row>
    <row r="462" spans="1:8">
      <c r="A462" s="10" t="s">
        <v>918</v>
      </c>
      <c r="B462" s="10" t="s">
        <v>919</v>
      </c>
      <c r="C462" s="11">
        <v>431868.96</v>
      </c>
      <c r="D462" s="11">
        <v>0</v>
      </c>
      <c r="E462" s="12">
        <f t="shared" si="18"/>
        <v>431868.96</v>
      </c>
      <c r="F462" s="11">
        <v>137351.12</v>
      </c>
      <c r="G462" s="11">
        <v>0</v>
      </c>
      <c r="H462" s="12">
        <f t="shared" si="19"/>
        <v>137351.12</v>
      </c>
    </row>
    <row r="463" spans="1:8">
      <c r="A463" s="10" t="s">
        <v>920</v>
      </c>
      <c r="B463" s="10" t="s">
        <v>921</v>
      </c>
      <c r="C463" s="11">
        <v>1946415.21</v>
      </c>
      <c r="D463" s="11">
        <v>0</v>
      </c>
      <c r="E463" s="12">
        <f t="shared" si="18"/>
        <v>1946415.21</v>
      </c>
      <c r="F463" s="11">
        <v>275690.96</v>
      </c>
      <c r="G463" s="11">
        <v>0</v>
      </c>
      <c r="H463" s="12">
        <f t="shared" si="19"/>
        <v>275690.96</v>
      </c>
    </row>
    <row r="464" spans="1:8">
      <c r="A464" s="10" t="s">
        <v>922</v>
      </c>
      <c r="B464" s="10" t="s">
        <v>923</v>
      </c>
      <c r="C464" s="11">
        <v>384429.81</v>
      </c>
      <c r="D464" s="11">
        <v>0</v>
      </c>
      <c r="E464" s="12">
        <f t="shared" si="18"/>
        <v>384429.81</v>
      </c>
      <c r="F464" s="11">
        <v>95330.08</v>
      </c>
      <c r="G464" s="11">
        <v>0</v>
      </c>
      <c r="H464" s="12">
        <f t="shared" si="19"/>
        <v>95330.08</v>
      </c>
    </row>
    <row r="465" spans="1:8">
      <c r="A465" s="10" t="s">
        <v>924</v>
      </c>
      <c r="B465" s="10" t="s">
        <v>925</v>
      </c>
      <c r="C465" s="11">
        <v>831620.93</v>
      </c>
      <c r="D465" s="11">
        <v>0</v>
      </c>
      <c r="E465" s="12">
        <f t="shared" si="18"/>
        <v>831620.93</v>
      </c>
      <c r="F465" s="11">
        <v>401836.47</v>
      </c>
      <c r="G465" s="11">
        <v>0</v>
      </c>
      <c r="H465" s="12">
        <f t="shared" si="19"/>
        <v>401836.47</v>
      </c>
    </row>
    <row r="466" spans="1:8">
      <c r="A466" s="10" t="s">
        <v>926</v>
      </c>
      <c r="B466" s="10" t="s">
        <v>927</v>
      </c>
      <c r="C466" s="11">
        <v>2259304.88</v>
      </c>
      <c r="D466" s="11">
        <v>0</v>
      </c>
      <c r="E466" s="12">
        <f t="shared" si="18"/>
        <v>2259304.88</v>
      </c>
      <c r="F466" s="11">
        <v>431910.35</v>
      </c>
      <c r="G466" s="11">
        <v>0</v>
      </c>
      <c r="H466" s="12">
        <f t="shared" si="19"/>
        <v>431910.35</v>
      </c>
    </row>
    <row r="467" spans="1:8">
      <c r="A467" s="10" t="s">
        <v>928</v>
      </c>
      <c r="B467" s="10" t="s">
        <v>929</v>
      </c>
      <c r="C467" s="11">
        <v>389059.78</v>
      </c>
      <c r="D467" s="11">
        <v>0</v>
      </c>
      <c r="E467" s="12">
        <f t="shared" si="18"/>
        <v>389059.78</v>
      </c>
      <c r="F467" s="11">
        <v>43421.74</v>
      </c>
      <c r="G467" s="11">
        <v>0</v>
      </c>
      <c r="H467" s="12">
        <f t="shared" si="19"/>
        <v>43421.74</v>
      </c>
    </row>
    <row r="468" spans="1:8">
      <c r="A468" s="10" t="s">
        <v>930</v>
      </c>
      <c r="B468" s="10" t="s">
        <v>931</v>
      </c>
      <c r="C468" s="11">
        <v>717520</v>
      </c>
      <c r="D468" s="11">
        <v>0</v>
      </c>
      <c r="E468" s="12">
        <f t="shared" si="18"/>
        <v>717520</v>
      </c>
      <c r="F468" s="11">
        <v>379013.28</v>
      </c>
      <c r="G468" s="11">
        <v>0</v>
      </c>
      <c r="H468" s="12">
        <f t="shared" si="19"/>
        <v>379013.28</v>
      </c>
    </row>
    <row r="469" spans="1:8">
      <c r="A469" s="10" t="s">
        <v>932</v>
      </c>
      <c r="B469" s="10" t="s">
        <v>933</v>
      </c>
      <c r="C469" s="11">
        <v>341240.29</v>
      </c>
      <c r="D469" s="11">
        <v>0</v>
      </c>
      <c r="E469" s="12">
        <f t="shared" si="18"/>
        <v>341240.29</v>
      </c>
      <c r="F469" s="11">
        <v>43256.95</v>
      </c>
      <c r="G469" s="11">
        <v>0</v>
      </c>
      <c r="H469" s="12">
        <f t="shared" si="19"/>
        <v>43256.95</v>
      </c>
    </row>
    <row r="470" spans="1:8">
      <c r="A470" s="10" t="s">
        <v>934</v>
      </c>
      <c r="B470" s="10" t="s">
        <v>935</v>
      </c>
      <c r="C470" s="11">
        <v>214533.31</v>
      </c>
      <c r="D470" s="11">
        <v>0</v>
      </c>
      <c r="E470" s="12">
        <f t="shared" si="18"/>
        <v>214533.31</v>
      </c>
      <c r="F470" s="11">
        <v>28096.42</v>
      </c>
      <c r="G470" s="11">
        <v>0</v>
      </c>
      <c r="H470" s="12">
        <f t="shared" si="19"/>
        <v>28096.42</v>
      </c>
    </row>
    <row r="471" spans="1:8">
      <c r="A471" s="10" t="s">
        <v>936</v>
      </c>
      <c r="B471" s="10" t="s">
        <v>937</v>
      </c>
      <c r="C471" s="11">
        <v>520240.86</v>
      </c>
      <c r="D471" s="11">
        <v>0</v>
      </c>
      <c r="E471" s="12">
        <f t="shared" si="18"/>
        <v>520240.86</v>
      </c>
      <c r="F471" s="11">
        <v>134796.9</v>
      </c>
      <c r="G471" s="11">
        <v>0</v>
      </c>
      <c r="H471" s="12">
        <f t="shared" si="19"/>
        <v>134796.9</v>
      </c>
    </row>
    <row r="472" spans="1:8">
      <c r="A472" s="10" t="s">
        <v>938</v>
      </c>
      <c r="B472" s="10" t="s">
        <v>939</v>
      </c>
      <c r="C472" s="11">
        <v>6483305.01</v>
      </c>
      <c r="D472" s="11">
        <v>0</v>
      </c>
      <c r="E472" s="12">
        <f t="shared" si="18"/>
        <v>6483305.01</v>
      </c>
      <c r="F472" s="11">
        <v>1143631.36</v>
      </c>
      <c r="G472" s="11">
        <v>0</v>
      </c>
      <c r="H472" s="12">
        <f t="shared" si="19"/>
        <v>1143631.36</v>
      </c>
    </row>
    <row r="473" spans="1:8">
      <c r="A473" s="10" t="s">
        <v>940</v>
      </c>
      <c r="B473" s="10" t="s">
        <v>941</v>
      </c>
      <c r="C473" s="11">
        <v>3839756.29</v>
      </c>
      <c r="D473" s="11">
        <v>0</v>
      </c>
      <c r="E473" s="12">
        <f t="shared" si="18"/>
        <v>3839756.29</v>
      </c>
      <c r="F473" s="11">
        <v>1574717.76</v>
      </c>
      <c r="G473" s="11">
        <v>0</v>
      </c>
      <c r="H473" s="12">
        <f t="shared" si="19"/>
        <v>1574717.76</v>
      </c>
    </row>
    <row r="474" spans="1:8">
      <c r="A474" s="10" t="s">
        <v>942</v>
      </c>
      <c r="B474" s="10" t="s">
        <v>943</v>
      </c>
      <c r="C474" s="11">
        <v>4883021.48</v>
      </c>
      <c r="D474" s="11">
        <v>974562.79</v>
      </c>
      <c r="E474" s="12">
        <f t="shared" si="18"/>
        <v>3908458.69</v>
      </c>
      <c r="F474" s="11">
        <v>1169832.71</v>
      </c>
      <c r="G474" s="11">
        <v>0</v>
      </c>
      <c r="H474" s="12">
        <f t="shared" si="19"/>
        <v>1169832.71</v>
      </c>
    </row>
    <row r="475" spans="1:8">
      <c r="A475" s="10" t="s">
        <v>944</v>
      </c>
      <c r="B475" s="10" t="s">
        <v>945</v>
      </c>
      <c r="C475" s="11">
        <v>10470323.15</v>
      </c>
      <c r="D475" s="11">
        <v>0</v>
      </c>
      <c r="E475" s="12">
        <f t="shared" si="18"/>
        <v>10470323.15</v>
      </c>
      <c r="F475" s="11">
        <v>2861962.2</v>
      </c>
      <c r="G475" s="11">
        <v>0</v>
      </c>
      <c r="H475" s="12">
        <f t="shared" si="19"/>
        <v>2861962.2</v>
      </c>
    </row>
    <row r="476" spans="1:8">
      <c r="A476" s="10" t="s">
        <v>946</v>
      </c>
      <c r="B476" s="10" t="s">
        <v>947</v>
      </c>
      <c r="C476" s="11">
        <v>1433763.77</v>
      </c>
      <c r="D476" s="11">
        <v>0</v>
      </c>
      <c r="E476" s="12">
        <f t="shared" si="18"/>
        <v>1433763.77</v>
      </c>
      <c r="F476" s="11">
        <v>362040.07</v>
      </c>
      <c r="G476" s="11">
        <v>0</v>
      </c>
      <c r="H476" s="12">
        <f t="shared" si="19"/>
        <v>362040.07</v>
      </c>
    </row>
    <row r="477" spans="1:8">
      <c r="A477" s="10" t="s">
        <v>948</v>
      </c>
      <c r="B477" s="10" t="s">
        <v>949</v>
      </c>
      <c r="C477" s="11">
        <v>269264.6</v>
      </c>
      <c r="D477" s="11">
        <v>0</v>
      </c>
      <c r="E477" s="12">
        <f t="shared" si="18"/>
        <v>269264.6</v>
      </c>
      <c r="F477" s="11">
        <v>35511.9</v>
      </c>
      <c r="G477" s="11">
        <v>0</v>
      </c>
      <c r="H477" s="12">
        <f t="shared" si="19"/>
        <v>35511.9</v>
      </c>
    </row>
    <row r="478" spans="1:8">
      <c r="A478" s="10" t="s">
        <v>950</v>
      </c>
      <c r="B478" s="10" t="s">
        <v>951</v>
      </c>
      <c r="C478" s="11">
        <v>660512.4</v>
      </c>
      <c r="D478" s="11">
        <v>0</v>
      </c>
      <c r="E478" s="12">
        <f t="shared" si="18"/>
        <v>660512.4</v>
      </c>
      <c r="F478" s="11">
        <v>276926.87</v>
      </c>
      <c r="G478" s="11">
        <v>0</v>
      </c>
      <c r="H478" s="12">
        <f t="shared" si="19"/>
        <v>276926.87</v>
      </c>
    </row>
    <row r="479" spans="1:8">
      <c r="A479" s="10" t="s">
        <v>952</v>
      </c>
      <c r="B479" s="10" t="s">
        <v>953</v>
      </c>
      <c r="C479" s="11">
        <v>496641.19</v>
      </c>
      <c r="D479" s="11">
        <v>0</v>
      </c>
      <c r="E479" s="12">
        <f t="shared" si="18"/>
        <v>496641.19</v>
      </c>
      <c r="F479" s="11">
        <v>106370.9</v>
      </c>
      <c r="G479" s="11">
        <v>0</v>
      </c>
      <c r="H479" s="12">
        <f t="shared" si="19"/>
        <v>106370.9</v>
      </c>
    </row>
    <row r="480" spans="1:8">
      <c r="A480" s="10" t="s">
        <v>954</v>
      </c>
      <c r="B480" s="10" t="s">
        <v>955</v>
      </c>
      <c r="C480" s="11">
        <v>741221</v>
      </c>
      <c r="D480" s="11">
        <v>0</v>
      </c>
      <c r="E480" s="12">
        <f t="shared" si="18"/>
        <v>741221</v>
      </c>
      <c r="F480" s="11">
        <v>283436.01</v>
      </c>
      <c r="G480" s="11">
        <v>0</v>
      </c>
      <c r="H480" s="12">
        <f t="shared" si="19"/>
        <v>283436.01</v>
      </c>
    </row>
    <row r="481" spans="1:8">
      <c r="A481" s="10" t="s">
        <v>956</v>
      </c>
      <c r="B481" s="10" t="s">
        <v>957</v>
      </c>
      <c r="C481" s="11">
        <v>2348956.57</v>
      </c>
      <c r="D481" s="11">
        <v>0</v>
      </c>
      <c r="E481" s="12">
        <f t="shared" si="18"/>
        <v>2348956.57</v>
      </c>
      <c r="F481" s="11">
        <v>838360.89</v>
      </c>
      <c r="G481" s="11">
        <v>0</v>
      </c>
      <c r="H481" s="12">
        <f t="shared" si="19"/>
        <v>838360.89</v>
      </c>
    </row>
    <row r="482" spans="1:8">
      <c r="A482" s="10" t="s">
        <v>958</v>
      </c>
      <c r="B482" s="10" t="s">
        <v>959</v>
      </c>
      <c r="C482" s="11">
        <v>320466.26</v>
      </c>
      <c r="D482" s="11">
        <v>0</v>
      </c>
      <c r="E482" s="12">
        <f t="shared" si="18"/>
        <v>320466.26</v>
      </c>
      <c r="F482" s="11">
        <v>34687.95</v>
      </c>
      <c r="G482" s="11">
        <v>0</v>
      </c>
      <c r="H482" s="12">
        <f t="shared" si="19"/>
        <v>34687.95</v>
      </c>
    </row>
    <row r="483" spans="1:8">
      <c r="A483" s="10" t="s">
        <v>960</v>
      </c>
      <c r="B483" s="10" t="s">
        <v>961</v>
      </c>
      <c r="C483" s="11">
        <v>625999.89</v>
      </c>
      <c r="D483" s="11">
        <v>0</v>
      </c>
      <c r="E483" s="12">
        <f t="shared" si="18"/>
        <v>625999.89</v>
      </c>
      <c r="F483" s="11">
        <v>109337.09</v>
      </c>
      <c r="G483" s="11">
        <v>0</v>
      </c>
      <c r="H483" s="12">
        <f t="shared" si="19"/>
        <v>109337.09</v>
      </c>
    </row>
    <row r="484" spans="1:8">
      <c r="A484" s="10" t="s">
        <v>962</v>
      </c>
      <c r="B484" s="10" t="s">
        <v>963</v>
      </c>
      <c r="C484" s="11">
        <v>510456.9</v>
      </c>
      <c r="D484" s="11">
        <v>0</v>
      </c>
      <c r="E484" s="12">
        <f t="shared" si="18"/>
        <v>510456.9</v>
      </c>
      <c r="F484" s="11">
        <v>131748.31</v>
      </c>
      <c r="G484" s="11">
        <v>0</v>
      </c>
      <c r="H484" s="12">
        <f t="shared" si="19"/>
        <v>131748.31</v>
      </c>
    </row>
    <row r="485" spans="1:8">
      <c r="A485" s="10" t="s">
        <v>964</v>
      </c>
      <c r="B485" s="10" t="s">
        <v>965</v>
      </c>
      <c r="C485" s="11">
        <v>158709.3</v>
      </c>
      <c r="D485" s="11">
        <v>0</v>
      </c>
      <c r="E485" s="12">
        <f t="shared" si="18"/>
        <v>158709.3</v>
      </c>
      <c r="F485" s="11">
        <v>14336.59</v>
      </c>
      <c r="G485" s="11">
        <v>0</v>
      </c>
      <c r="H485" s="12">
        <f t="shared" si="19"/>
        <v>14336.59</v>
      </c>
    </row>
    <row r="486" spans="1:8">
      <c r="A486" s="10" t="s">
        <v>966</v>
      </c>
      <c r="B486" s="10" t="s">
        <v>967</v>
      </c>
      <c r="C486" s="11">
        <v>548432.08</v>
      </c>
      <c r="D486" s="11">
        <v>0</v>
      </c>
      <c r="E486" s="12">
        <f t="shared" si="18"/>
        <v>548432.08</v>
      </c>
      <c r="F486" s="11">
        <v>111314.55</v>
      </c>
      <c r="G486" s="11">
        <v>0</v>
      </c>
      <c r="H486" s="12">
        <f t="shared" si="19"/>
        <v>111314.55</v>
      </c>
    </row>
    <row r="487" spans="1:8">
      <c r="A487" s="10" t="s">
        <v>968</v>
      </c>
      <c r="B487" s="10" t="s">
        <v>969</v>
      </c>
      <c r="C487" s="11">
        <v>831318.71</v>
      </c>
      <c r="D487" s="11">
        <v>0</v>
      </c>
      <c r="E487" s="12">
        <f t="shared" si="18"/>
        <v>831318.71</v>
      </c>
      <c r="F487" s="11">
        <v>156384.17</v>
      </c>
      <c r="G487" s="11">
        <v>0</v>
      </c>
      <c r="H487" s="12">
        <f t="shared" si="19"/>
        <v>156384.17</v>
      </c>
    </row>
    <row r="488" spans="1:8">
      <c r="A488" s="10" t="s">
        <v>970</v>
      </c>
      <c r="B488" s="10" t="s">
        <v>971</v>
      </c>
      <c r="C488" s="11">
        <v>8924539.41</v>
      </c>
      <c r="D488" s="11">
        <v>0</v>
      </c>
      <c r="E488" s="12">
        <f t="shared" si="18"/>
        <v>8924539.41</v>
      </c>
      <c r="F488" s="11">
        <v>4600891.58</v>
      </c>
      <c r="G488" s="11">
        <v>0</v>
      </c>
      <c r="H488" s="12">
        <f t="shared" si="19"/>
        <v>4600891.58</v>
      </c>
    </row>
    <row r="489" spans="1:8">
      <c r="A489" s="10" t="s">
        <v>972</v>
      </c>
      <c r="B489" s="10" t="s">
        <v>973</v>
      </c>
      <c r="C489" s="11">
        <v>2295384.18</v>
      </c>
      <c r="D489" s="11">
        <v>0</v>
      </c>
      <c r="E489" s="12">
        <f t="shared" si="18"/>
        <v>2295384.18</v>
      </c>
      <c r="F489" s="11">
        <v>896943.16</v>
      </c>
      <c r="G489" s="11">
        <v>0</v>
      </c>
      <c r="H489" s="12">
        <f t="shared" si="19"/>
        <v>896943.16</v>
      </c>
    </row>
    <row r="490" spans="1:8">
      <c r="A490" s="10" t="s">
        <v>974</v>
      </c>
      <c r="B490" s="10" t="s">
        <v>975</v>
      </c>
      <c r="C490" s="11">
        <v>912269.98</v>
      </c>
      <c r="D490" s="11">
        <v>0</v>
      </c>
      <c r="E490" s="12">
        <f t="shared" si="18"/>
        <v>912269.98</v>
      </c>
      <c r="F490" s="11">
        <v>367313.3</v>
      </c>
      <c r="G490" s="11">
        <v>0</v>
      </c>
      <c r="H490" s="12">
        <f t="shared" si="19"/>
        <v>367313.3</v>
      </c>
    </row>
    <row r="491" spans="1:8">
      <c r="A491" s="10" t="s">
        <v>976</v>
      </c>
      <c r="B491" s="10" t="s">
        <v>977</v>
      </c>
      <c r="C491" s="11">
        <v>1039618.93</v>
      </c>
      <c r="D491" s="11">
        <v>0</v>
      </c>
      <c r="E491" s="12">
        <f t="shared" si="18"/>
        <v>1039618.93</v>
      </c>
      <c r="F491" s="11">
        <v>258223.39</v>
      </c>
      <c r="G491" s="11">
        <v>0</v>
      </c>
      <c r="H491" s="12">
        <f t="shared" si="19"/>
        <v>258223.39</v>
      </c>
    </row>
    <row r="492" spans="1:8">
      <c r="A492" s="10" t="s">
        <v>978</v>
      </c>
      <c r="B492" s="10" t="s">
        <v>979</v>
      </c>
      <c r="C492" s="11">
        <v>518629.13</v>
      </c>
      <c r="D492" s="11">
        <v>0</v>
      </c>
      <c r="E492" s="12">
        <f t="shared" si="18"/>
        <v>518629.13</v>
      </c>
      <c r="F492" s="11">
        <v>199311.55</v>
      </c>
      <c r="G492" s="11">
        <v>0</v>
      </c>
      <c r="H492" s="12">
        <f t="shared" si="19"/>
        <v>199311.55</v>
      </c>
    </row>
    <row r="493" spans="1:8">
      <c r="A493" s="10" t="s">
        <v>980</v>
      </c>
      <c r="B493" s="10" t="s">
        <v>981</v>
      </c>
      <c r="C493" s="11">
        <v>558078.76</v>
      </c>
      <c r="D493" s="11">
        <v>0</v>
      </c>
      <c r="E493" s="12">
        <f t="shared" si="18"/>
        <v>558078.76</v>
      </c>
      <c r="F493" s="11">
        <v>161986.98</v>
      </c>
      <c r="G493" s="11">
        <v>0</v>
      </c>
      <c r="H493" s="12">
        <f t="shared" si="19"/>
        <v>161986.98</v>
      </c>
    </row>
    <row r="494" spans="1:8">
      <c r="A494" s="10" t="s">
        <v>982</v>
      </c>
      <c r="B494" s="10" t="s">
        <v>983</v>
      </c>
      <c r="C494" s="11">
        <v>136479.88</v>
      </c>
      <c r="D494" s="11">
        <v>0</v>
      </c>
      <c r="E494" s="12">
        <f t="shared" si="18"/>
        <v>136479.88</v>
      </c>
      <c r="F494" s="11">
        <v>10711.25</v>
      </c>
      <c r="G494" s="11">
        <v>0</v>
      </c>
      <c r="H494" s="12">
        <f t="shared" si="19"/>
        <v>10711.25</v>
      </c>
    </row>
    <row r="495" spans="1:8">
      <c r="A495" s="10" t="s">
        <v>984</v>
      </c>
      <c r="B495" s="10" t="s">
        <v>985</v>
      </c>
      <c r="C495" s="11">
        <v>1445126.67</v>
      </c>
      <c r="D495" s="11">
        <v>0</v>
      </c>
      <c r="E495" s="12">
        <f t="shared" si="18"/>
        <v>1445126.67</v>
      </c>
      <c r="F495" s="11">
        <v>404473.08</v>
      </c>
      <c r="G495" s="11">
        <v>0</v>
      </c>
      <c r="H495" s="12">
        <f t="shared" si="19"/>
        <v>404473.08</v>
      </c>
    </row>
    <row r="496" spans="1:8">
      <c r="A496" s="10" t="s">
        <v>986</v>
      </c>
      <c r="B496" s="10" t="s">
        <v>987</v>
      </c>
      <c r="C496" s="11">
        <v>950914.68</v>
      </c>
      <c r="D496" s="11">
        <v>0</v>
      </c>
      <c r="E496" s="12">
        <f t="shared" si="18"/>
        <v>950914.68</v>
      </c>
      <c r="F496" s="11">
        <v>245040.32</v>
      </c>
      <c r="G496" s="11">
        <v>0</v>
      </c>
      <c r="H496" s="12">
        <f t="shared" si="19"/>
        <v>245040.32</v>
      </c>
    </row>
    <row r="497" spans="1:8">
      <c r="A497" s="10" t="s">
        <v>988</v>
      </c>
      <c r="B497" s="10" t="s">
        <v>989</v>
      </c>
      <c r="C497" s="11">
        <v>1332656.14</v>
      </c>
      <c r="D497" s="11">
        <v>0</v>
      </c>
      <c r="E497" s="12">
        <f t="shared" si="18"/>
        <v>1332656.14</v>
      </c>
      <c r="F497" s="11">
        <v>406203.36</v>
      </c>
      <c r="G497" s="11">
        <v>0</v>
      </c>
      <c r="H497" s="12">
        <f t="shared" si="19"/>
        <v>406203.36</v>
      </c>
    </row>
    <row r="498" spans="1:8">
      <c r="A498" s="10" t="s">
        <v>990</v>
      </c>
      <c r="B498" s="10" t="s">
        <v>991</v>
      </c>
      <c r="C498" s="11">
        <v>1282062.47</v>
      </c>
      <c r="D498" s="11">
        <v>0</v>
      </c>
      <c r="E498" s="12">
        <f t="shared" si="18"/>
        <v>1282062.47</v>
      </c>
      <c r="F498" s="11">
        <v>227737.54</v>
      </c>
      <c r="G498" s="11">
        <v>0</v>
      </c>
      <c r="H498" s="12">
        <f t="shared" si="19"/>
        <v>227737.54</v>
      </c>
    </row>
    <row r="499" spans="1:8">
      <c r="A499" s="10" t="s">
        <v>992</v>
      </c>
      <c r="B499" s="10" t="s">
        <v>993</v>
      </c>
      <c r="C499" s="11">
        <v>218723.67</v>
      </c>
      <c r="D499" s="11">
        <v>0</v>
      </c>
      <c r="E499" s="12">
        <f t="shared" si="18"/>
        <v>218723.67</v>
      </c>
      <c r="F499" s="11">
        <v>44904.83</v>
      </c>
      <c r="G499" s="11">
        <v>0</v>
      </c>
      <c r="H499" s="12">
        <f t="shared" si="19"/>
        <v>44904.83</v>
      </c>
    </row>
    <row r="500" spans="1:8">
      <c r="A500" s="10" t="s">
        <v>994</v>
      </c>
      <c r="B500" s="10" t="s">
        <v>995</v>
      </c>
      <c r="C500" s="11">
        <v>2538297.45</v>
      </c>
      <c r="D500" s="11">
        <v>0</v>
      </c>
      <c r="E500" s="12">
        <f t="shared" si="18"/>
        <v>2538297.45</v>
      </c>
      <c r="F500" s="11">
        <v>519083.4</v>
      </c>
      <c r="G500" s="11">
        <v>0</v>
      </c>
      <c r="H500" s="12">
        <f t="shared" si="19"/>
        <v>519083.4</v>
      </c>
    </row>
    <row r="501" spans="1:8">
      <c r="A501" s="10" t="s">
        <v>996</v>
      </c>
      <c r="B501" s="10" t="s">
        <v>997</v>
      </c>
      <c r="C501" s="11">
        <v>1237507.53</v>
      </c>
      <c r="D501" s="11">
        <v>0</v>
      </c>
      <c r="E501" s="12">
        <f t="shared" si="18"/>
        <v>1237507.53</v>
      </c>
      <c r="F501" s="11">
        <v>249572</v>
      </c>
      <c r="G501" s="11">
        <v>0</v>
      </c>
      <c r="H501" s="12">
        <f t="shared" si="19"/>
        <v>249572</v>
      </c>
    </row>
    <row r="502" spans="1:8">
      <c r="A502" s="10" t="s">
        <v>998</v>
      </c>
      <c r="B502" s="10" t="s">
        <v>999</v>
      </c>
      <c r="C502" s="11">
        <v>354511.81</v>
      </c>
      <c r="D502" s="11">
        <v>0</v>
      </c>
      <c r="E502" s="12">
        <f t="shared" si="18"/>
        <v>354511.81</v>
      </c>
      <c r="F502" s="11">
        <v>155972.2</v>
      </c>
      <c r="G502" s="11">
        <v>0</v>
      </c>
      <c r="H502" s="12">
        <f t="shared" si="19"/>
        <v>155972.2</v>
      </c>
    </row>
    <row r="503" spans="1:8">
      <c r="A503" s="10" t="s">
        <v>1000</v>
      </c>
      <c r="B503" s="10" t="s">
        <v>1001</v>
      </c>
      <c r="C503" s="11">
        <v>1882288.99</v>
      </c>
      <c r="D503" s="11">
        <v>0</v>
      </c>
      <c r="E503" s="12">
        <f t="shared" si="18"/>
        <v>1882288.99</v>
      </c>
      <c r="F503" s="11">
        <v>348774.61</v>
      </c>
      <c r="G503" s="11">
        <v>0</v>
      </c>
      <c r="H503" s="12">
        <f t="shared" si="19"/>
        <v>348774.61</v>
      </c>
    </row>
    <row r="504" spans="1:8">
      <c r="A504" s="10" t="s">
        <v>1002</v>
      </c>
      <c r="B504" s="10" t="s">
        <v>1003</v>
      </c>
      <c r="C504" s="11">
        <v>1846229.44</v>
      </c>
      <c r="D504" s="11">
        <v>0</v>
      </c>
      <c r="E504" s="12">
        <f t="shared" si="18"/>
        <v>1846229.44</v>
      </c>
      <c r="F504" s="11">
        <v>625619.09</v>
      </c>
      <c r="G504" s="11">
        <v>0</v>
      </c>
      <c r="H504" s="12">
        <f t="shared" si="19"/>
        <v>625619.09</v>
      </c>
    </row>
    <row r="505" spans="1:8">
      <c r="A505" s="10" t="s">
        <v>1004</v>
      </c>
      <c r="B505" s="10" t="s">
        <v>1005</v>
      </c>
      <c r="C505" s="11">
        <v>329376.16</v>
      </c>
      <c r="D505" s="11">
        <v>0</v>
      </c>
      <c r="E505" s="12">
        <f t="shared" si="18"/>
        <v>329376.16</v>
      </c>
      <c r="F505" s="11">
        <v>158361.63</v>
      </c>
      <c r="G505" s="11">
        <v>0</v>
      </c>
      <c r="H505" s="12">
        <f t="shared" si="19"/>
        <v>158361.63</v>
      </c>
    </row>
    <row r="506" spans="1:8">
      <c r="A506" s="10" t="s">
        <v>1006</v>
      </c>
      <c r="B506" s="10" t="s">
        <v>1007</v>
      </c>
      <c r="C506" s="11">
        <v>2187701.23</v>
      </c>
      <c r="D506" s="11">
        <v>0</v>
      </c>
      <c r="E506" s="12">
        <f t="shared" si="18"/>
        <v>2187701.23</v>
      </c>
      <c r="F506" s="11">
        <v>658411.97</v>
      </c>
      <c r="G506" s="11">
        <v>0</v>
      </c>
      <c r="H506" s="12">
        <f t="shared" si="19"/>
        <v>658411.97</v>
      </c>
    </row>
    <row r="507" spans="1:8">
      <c r="A507" s="10" t="s">
        <v>1008</v>
      </c>
      <c r="B507" s="10" t="s">
        <v>1009</v>
      </c>
      <c r="C507" s="11">
        <v>310904.02</v>
      </c>
      <c r="D507" s="11">
        <v>0</v>
      </c>
      <c r="E507" s="12">
        <f t="shared" si="18"/>
        <v>310904.02</v>
      </c>
      <c r="F507" s="11">
        <v>82229.4</v>
      </c>
      <c r="G507" s="11">
        <v>0</v>
      </c>
      <c r="H507" s="12">
        <f t="shared" si="19"/>
        <v>82229.4</v>
      </c>
    </row>
    <row r="508" spans="1:8">
      <c r="A508" s="10" t="s">
        <v>1010</v>
      </c>
      <c r="B508" s="10" t="s">
        <v>1011</v>
      </c>
      <c r="C508" s="11">
        <v>2690954.38</v>
      </c>
      <c r="D508" s="11">
        <v>0</v>
      </c>
      <c r="E508" s="12">
        <f t="shared" si="18"/>
        <v>2690954.38</v>
      </c>
      <c r="F508" s="11">
        <v>419304.03</v>
      </c>
      <c r="G508" s="11">
        <v>0</v>
      </c>
      <c r="H508" s="12">
        <f t="shared" si="19"/>
        <v>419304.03</v>
      </c>
    </row>
    <row r="509" spans="1:8">
      <c r="A509" s="10" t="s">
        <v>1012</v>
      </c>
      <c r="B509" s="10" t="s">
        <v>1013</v>
      </c>
      <c r="C509" s="11">
        <v>96964.48</v>
      </c>
      <c r="D509" s="11">
        <v>0</v>
      </c>
      <c r="E509" s="12">
        <f t="shared" si="18"/>
        <v>96964.48</v>
      </c>
      <c r="F509" s="11">
        <v>35017.53</v>
      </c>
      <c r="G509" s="11">
        <v>0</v>
      </c>
      <c r="H509" s="12">
        <f t="shared" si="19"/>
        <v>35017.53</v>
      </c>
    </row>
    <row r="510" spans="1:8">
      <c r="A510" s="10" t="s">
        <v>1014</v>
      </c>
      <c r="B510" s="10" t="s">
        <v>1015</v>
      </c>
      <c r="C510" s="11">
        <v>399279.98</v>
      </c>
      <c r="D510" s="11">
        <v>0</v>
      </c>
      <c r="E510" s="12">
        <f t="shared" si="18"/>
        <v>399279.98</v>
      </c>
      <c r="F510" s="11">
        <v>131006.76</v>
      </c>
      <c r="G510" s="11">
        <v>0</v>
      </c>
      <c r="H510" s="12">
        <f t="shared" si="19"/>
        <v>131006.76</v>
      </c>
    </row>
    <row r="511" spans="1:8">
      <c r="A511" s="10" t="s">
        <v>1016</v>
      </c>
      <c r="B511" s="10" t="s">
        <v>1017</v>
      </c>
      <c r="C511" s="11">
        <v>1034928.03</v>
      </c>
      <c r="D511" s="11">
        <v>0</v>
      </c>
      <c r="E511" s="12">
        <f t="shared" si="18"/>
        <v>1034928.03</v>
      </c>
      <c r="F511" s="11">
        <v>632869.78</v>
      </c>
      <c r="G511" s="11">
        <v>0</v>
      </c>
      <c r="H511" s="12">
        <f t="shared" si="19"/>
        <v>632869.78</v>
      </c>
    </row>
    <row r="512" spans="1:8">
      <c r="A512" s="10" t="s">
        <v>1018</v>
      </c>
      <c r="B512" s="10" t="s">
        <v>1019</v>
      </c>
      <c r="C512" s="11">
        <v>224215.75</v>
      </c>
      <c r="D512" s="11">
        <v>0</v>
      </c>
      <c r="E512" s="12">
        <f t="shared" si="18"/>
        <v>224215.75</v>
      </c>
      <c r="F512" s="11">
        <v>65750.56</v>
      </c>
      <c r="G512" s="11">
        <v>0</v>
      </c>
      <c r="H512" s="12">
        <f t="shared" si="19"/>
        <v>65750.56</v>
      </c>
    </row>
    <row r="513" spans="1:8">
      <c r="A513" s="10" t="s">
        <v>1020</v>
      </c>
      <c r="B513" s="10" t="s">
        <v>1021</v>
      </c>
      <c r="C513" s="11">
        <v>922617.89</v>
      </c>
      <c r="D513" s="11">
        <v>0</v>
      </c>
      <c r="E513" s="12">
        <f t="shared" si="18"/>
        <v>922617.89</v>
      </c>
      <c r="F513" s="11">
        <v>259953.67</v>
      </c>
      <c r="G513" s="11">
        <v>0</v>
      </c>
      <c r="H513" s="12">
        <f t="shared" si="19"/>
        <v>259953.67</v>
      </c>
    </row>
    <row r="514" spans="1:8">
      <c r="A514" s="10" t="s">
        <v>1022</v>
      </c>
      <c r="B514" s="10" t="s">
        <v>1023</v>
      </c>
      <c r="C514" s="11">
        <v>434214.01</v>
      </c>
      <c r="D514" s="11">
        <v>0</v>
      </c>
      <c r="E514" s="12">
        <f t="shared" si="18"/>
        <v>434214.01</v>
      </c>
      <c r="F514" s="11">
        <v>133313.8</v>
      </c>
      <c r="G514" s="11">
        <v>0</v>
      </c>
      <c r="H514" s="12">
        <f t="shared" si="19"/>
        <v>133313.8</v>
      </c>
    </row>
    <row r="515" spans="1:8">
      <c r="A515" s="10" t="s">
        <v>1024</v>
      </c>
      <c r="B515" s="10" t="s">
        <v>1025</v>
      </c>
      <c r="C515" s="11">
        <v>4071095.79</v>
      </c>
      <c r="D515" s="11">
        <v>0</v>
      </c>
      <c r="E515" s="12">
        <f t="shared" si="18"/>
        <v>4071095.79</v>
      </c>
      <c r="F515" s="11">
        <v>937975.46</v>
      </c>
      <c r="G515" s="11">
        <v>0</v>
      </c>
      <c r="H515" s="12">
        <f t="shared" si="19"/>
        <v>937975.46</v>
      </c>
    </row>
    <row r="516" spans="1:8">
      <c r="A516" s="10" t="s">
        <v>1026</v>
      </c>
      <c r="B516" s="10" t="s">
        <v>1027</v>
      </c>
      <c r="C516" s="11">
        <v>461208.6</v>
      </c>
      <c r="D516" s="11">
        <v>0</v>
      </c>
      <c r="E516" s="12">
        <f t="shared" si="18"/>
        <v>461208.6</v>
      </c>
      <c r="F516" s="11">
        <v>62619.59</v>
      </c>
      <c r="G516" s="11">
        <v>0</v>
      </c>
      <c r="H516" s="12">
        <f t="shared" si="19"/>
        <v>62619.59</v>
      </c>
    </row>
    <row r="517" spans="1:8">
      <c r="A517" s="10" t="s">
        <v>1028</v>
      </c>
      <c r="B517" s="10" t="s">
        <v>1029</v>
      </c>
      <c r="C517" s="11">
        <v>1702910.74</v>
      </c>
      <c r="D517" s="11">
        <v>0</v>
      </c>
      <c r="E517" s="12">
        <f t="shared" si="18"/>
        <v>1702910.74</v>
      </c>
      <c r="F517" s="11">
        <v>274784.62</v>
      </c>
      <c r="G517" s="11">
        <v>0</v>
      </c>
      <c r="H517" s="12">
        <f t="shared" si="19"/>
        <v>274784.62</v>
      </c>
    </row>
    <row r="518" spans="1:8">
      <c r="A518" s="10" t="s">
        <v>1030</v>
      </c>
      <c r="B518" s="10" t="s">
        <v>1031</v>
      </c>
      <c r="C518" s="11">
        <v>426435.55</v>
      </c>
      <c r="D518" s="11">
        <v>0</v>
      </c>
      <c r="E518" s="12">
        <f t="shared" si="18"/>
        <v>426435.55</v>
      </c>
      <c r="F518" s="11">
        <v>90716</v>
      </c>
      <c r="G518" s="11">
        <v>0</v>
      </c>
      <c r="H518" s="12">
        <f t="shared" si="19"/>
        <v>90716</v>
      </c>
    </row>
    <row r="519" spans="1:8">
      <c r="A519" s="10" t="s">
        <v>1032</v>
      </c>
      <c r="B519" s="10" t="s">
        <v>1033</v>
      </c>
      <c r="C519" s="11">
        <v>1694938.31</v>
      </c>
      <c r="D519" s="11">
        <v>0</v>
      </c>
      <c r="E519" s="12">
        <f t="shared" si="18"/>
        <v>1694938.31</v>
      </c>
      <c r="F519" s="11">
        <v>743772.36</v>
      </c>
      <c r="G519" s="11">
        <v>0</v>
      </c>
      <c r="H519" s="12">
        <f t="shared" si="19"/>
        <v>743772.36</v>
      </c>
    </row>
    <row r="520" spans="1:8">
      <c r="A520" s="10" t="s">
        <v>1034</v>
      </c>
      <c r="B520" s="10" t="s">
        <v>1035</v>
      </c>
      <c r="C520" s="11">
        <v>741747.12</v>
      </c>
      <c r="D520" s="11">
        <v>0</v>
      </c>
      <c r="E520" s="12">
        <f t="shared" ref="E520:E576" si="20">C520-D520</f>
        <v>741747.12</v>
      </c>
      <c r="F520" s="11">
        <v>77532.93</v>
      </c>
      <c r="G520" s="11">
        <v>0</v>
      </c>
      <c r="H520" s="12">
        <f t="shared" ref="H520:H576" si="21">F520-G520</f>
        <v>77532.93</v>
      </c>
    </row>
    <row r="521" spans="1:8">
      <c r="A521" s="10" t="s">
        <v>1036</v>
      </c>
      <c r="B521" s="10" t="s">
        <v>1037</v>
      </c>
      <c r="C521" s="11">
        <v>8034068.93</v>
      </c>
      <c r="D521" s="11">
        <v>0</v>
      </c>
      <c r="E521" s="12">
        <f t="shared" si="20"/>
        <v>8034068.93</v>
      </c>
      <c r="F521" s="11">
        <v>5581300.05</v>
      </c>
      <c r="G521" s="11">
        <v>0</v>
      </c>
      <c r="H521" s="12">
        <f t="shared" si="21"/>
        <v>5581300.05</v>
      </c>
    </row>
    <row r="522" spans="1:8">
      <c r="A522" s="10" t="s">
        <v>1038</v>
      </c>
      <c r="B522" s="10" t="s">
        <v>1039</v>
      </c>
      <c r="C522" s="11">
        <v>1189584.84</v>
      </c>
      <c r="D522" s="11">
        <v>0</v>
      </c>
      <c r="E522" s="12">
        <f t="shared" si="20"/>
        <v>1189584.84</v>
      </c>
      <c r="F522" s="11">
        <v>433393.44</v>
      </c>
      <c r="G522" s="11">
        <v>0</v>
      </c>
      <c r="H522" s="12">
        <f t="shared" si="21"/>
        <v>433393.44</v>
      </c>
    </row>
    <row r="523" spans="1:8">
      <c r="A523" s="10" t="s">
        <v>1040</v>
      </c>
      <c r="B523" s="10" t="s">
        <v>1041</v>
      </c>
      <c r="C523" s="11">
        <v>2367894.28</v>
      </c>
      <c r="D523" s="11">
        <v>0</v>
      </c>
      <c r="E523" s="12">
        <f t="shared" si="20"/>
        <v>2367894.28</v>
      </c>
      <c r="F523" s="11">
        <v>496754.57</v>
      </c>
      <c r="G523" s="11">
        <v>0</v>
      </c>
      <c r="H523" s="12">
        <f t="shared" si="21"/>
        <v>496754.57</v>
      </c>
    </row>
    <row r="524" spans="1:8">
      <c r="A524" s="10" t="s">
        <v>1042</v>
      </c>
      <c r="B524" s="10" t="s">
        <v>1043</v>
      </c>
      <c r="C524" s="11">
        <v>133822.04</v>
      </c>
      <c r="D524" s="11">
        <v>0</v>
      </c>
      <c r="E524" s="12">
        <f t="shared" si="20"/>
        <v>133822.04</v>
      </c>
      <c r="F524" s="11">
        <v>9310.54</v>
      </c>
      <c r="G524" s="11">
        <v>0</v>
      </c>
      <c r="H524" s="12">
        <f t="shared" si="21"/>
        <v>9310.54</v>
      </c>
    </row>
    <row r="525" spans="1:8">
      <c r="A525" s="10" t="s">
        <v>1044</v>
      </c>
      <c r="B525" s="10" t="s">
        <v>1045</v>
      </c>
      <c r="C525" s="11">
        <v>472924.29</v>
      </c>
      <c r="D525" s="11">
        <v>0</v>
      </c>
      <c r="E525" s="12">
        <f t="shared" si="20"/>
        <v>472924.29</v>
      </c>
      <c r="F525" s="11">
        <v>278986.73</v>
      </c>
      <c r="G525" s="11">
        <v>0</v>
      </c>
      <c r="H525" s="12">
        <f t="shared" si="21"/>
        <v>278986.73</v>
      </c>
    </row>
    <row r="526" spans="1:8">
      <c r="A526" s="10" t="s">
        <v>1046</v>
      </c>
      <c r="B526" s="10" t="s">
        <v>1047</v>
      </c>
      <c r="C526" s="11">
        <v>1299373.14</v>
      </c>
      <c r="D526" s="11">
        <v>0</v>
      </c>
      <c r="E526" s="12">
        <f t="shared" si="20"/>
        <v>1299373.14</v>
      </c>
      <c r="F526" s="11">
        <v>609140.25</v>
      </c>
      <c r="G526" s="11">
        <v>0</v>
      </c>
      <c r="H526" s="12">
        <f t="shared" si="21"/>
        <v>609140.25</v>
      </c>
    </row>
    <row r="527" spans="1:8">
      <c r="A527" s="10" t="s">
        <v>1048</v>
      </c>
      <c r="B527" s="10" t="s">
        <v>1049</v>
      </c>
      <c r="C527" s="11">
        <v>210962.7</v>
      </c>
      <c r="D527" s="11">
        <v>0</v>
      </c>
      <c r="E527" s="12">
        <f t="shared" si="20"/>
        <v>210962.7</v>
      </c>
      <c r="F527" s="11">
        <v>20598.55</v>
      </c>
      <c r="G527" s="11">
        <v>0</v>
      </c>
      <c r="H527" s="12">
        <f t="shared" si="21"/>
        <v>20598.55</v>
      </c>
    </row>
    <row r="528" spans="1:8">
      <c r="A528" s="10" t="s">
        <v>1050</v>
      </c>
      <c r="B528" s="10" t="s">
        <v>1051</v>
      </c>
      <c r="C528" s="11">
        <v>454109.64</v>
      </c>
      <c r="D528" s="11">
        <v>0</v>
      </c>
      <c r="E528" s="12">
        <f t="shared" si="20"/>
        <v>454109.64</v>
      </c>
      <c r="F528" s="11">
        <v>99285</v>
      </c>
      <c r="G528" s="11">
        <v>0</v>
      </c>
      <c r="H528" s="12">
        <f t="shared" si="21"/>
        <v>99285</v>
      </c>
    </row>
    <row r="529" spans="1:8">
      <c r="A529" s="10" t="s">
        <v>1052</v>
      </c>
      <c r="B529" s="10" t="s">
        <v>1053</v>
      </c>
      <c r="C529" s="11">
        <v>535930.33</v>
      </c>
      <c r="D529" s="11">
        <v>0</v>
      </c>
      <c r="E529" s="12">
        <f t="shared" si="20"/>
        <v>535930.33</v>
      </c>
      <c r="F529" s="11">
        <v>134549.71</v>
      </c>
      <c r="G529" s="11">
        <v>0</v>
      </c>
      <c r="H529" s="12">
        <f t="shared" si="21"/>
        <v>134549.71</v>
      </c>
    </row>
    <row r="530" spans="1:8">
      <c r="A530" s="10" t="s">
        <v>1054</v>
      </c>
      <c r="B530" s="10" t="s">
        <v>1055</v>
      </c>
      <c r="C530" s="11">
        <v>175548.28</v>
      </c>
      <c r="D530" s="11">
        <v>0</v>
      </c>
      <c r="E530" s="12">
        <f t="shared" si="20"/>
        <v>175548.28</v>
      </c>
      <c r="F530" s="11">
        <v>26942.9</v>
      </c>
      <c r="G530" s="11">
        <v>0</v>
      </c>
      <c r="H530" s="12">
        <f t="shared" si="21"/>
        <v>26942.9</v>
      </c>
    </row>
    <row r="531" spans="1:8">
      <c r="A531" s="10" t="s">
        <v>1056</v>
      </c>
      <c r="B531" s="10" t="s">
        <v>1057</v>
      </c>
      <c r="C531" s="11">
        <v>1575741.25</v>
      </c>
      <c r="D531" s="11">
        <v>0</v>
      </c>
      <c r="E531" s="12">
        <f t="shared" si="20"/>
        <v>1575741.25</v>
      </c>
      <c r="F531" s="11">
        <v>1028526.68</v>
      </c>
      <c r="G531" s="11">
        <v>0</v>
      </c>
      <c r="H531" s="12">
        <f t="shared" si="21"/>
        <v>1028526.68</v>
      </c>
    </row>
    <row r="532" spans="1:8">
      <c r="A532" s="10" t="s">
        <v>1058</v>
      </c>
      <c r="B532" s="10" t="s">
        <v>1059</v>
      </c>
      <c r="C532" s="11">
        <v>3657288.6</v>
      </c>
      <c r="D532" s="11">
        <v>0</v>
      </c>
      <c r="E532" s="12">
        <f t="shared" si="20"/>
        <v>3657288.6</v>
      </c>
      <c r="F532" s="11">
        <v>1374994.25</v>
      </c>
      <c r="G532" s="11">
        <v>0</v>
      </c>
      <c r="H532" s="12">
        <f t="shared" si="21"/>
        <v>1374994.25</v>
      </c>
    </row>
    <row r="533" spans="1:8">
      <c r="A533" s="10" t="s">
        <v>1060</v>
      </c>
      <c r="B533" s="10" t="s">
        <v>1061</v>
      </c>
      <c r="C533" s="11">
        <v>1062466.81</v>
      </c>
      <c r="D533" s="11">
        <v>0</v>
      </c>
      <c r="E533" s="12">
        <f t="shared" si="20"/>
        <v>1062466.81</v>
      </c>
      <c r="F533" s="11">
        <v>205161.53</v>
      </c>
      <c r="G533" s="11">
        <v>0</v>
      </c>
      <c r="H533" s="12">
        <f t="shared" si="21"/>
        <v>205161.53</v>
      </c>
    </row>
    <row r="534" spans="1:8">
      <c r="A534" s="10" t="s">
        <v>1062</v>
      </c>
      <c r="B534" s="10" t="s">
        <v>1063</v>
      </c>
      <c r="C534" s="11">
        <v>453529.69</v>
      </c>
      <c r="D534" s="11">
        <v>0</v>
      </c>
      <c r="E534" s="12">
        <f t="shared" si="20"/>
        <v>453529.69</v>
      </c>
      <c r="F534" s="11">
        <v>74484.35</v>
      </c>
      <c r="G534" s="11">
        <v>0</v>
      </c>
      <c r="H534" s="12">
        <f t="shared" si="21"/>
        <v>74484.35</v>
      </c>
    </row>
    <row r="535" spans="1:8">
      <c r="A535" s="10" t="s">
        <v>1064</v>
      </c>
      <c r="B535" s="10" t="s">
        <v>1065</v>
      </c>
      <c r="C535" s="11">
        <v>662615.58</v>
      </c>
      <c r="D535" s="11">
        <v>0</v>
      </c>
      <c r="E535" s="12">
        <f t="shared" si="20"/>
        <v>662615.58</v>
      </c>
      <c r="F535" s="11">
        <v>121449.04</v>
      </c>
      <c r="G535" s="11">
        <v>0</v>
      </c>
      <c r="H535" s="12">
        <f t="shared" si="21"/>
        <v>121449.04</v>
      </c>
    </row>
    <row r="536" spans="1:8">
      <c r="A536" s="10" t="s">
        <v>1066</v>
      </c>
      <c r="B536" s="10" t="s">
        <v>1067</v>
      </c>
      <c r="C536" s="11">
        <v>1062282.22</v>
      </c>
      <c r="D536" s="11">
        <v>0</v>
      </c>
      <c r="E536" s="12">
        <f t="shared" si="20"/>
        <v>1062282.22</v>
      </c>
      <c r="F536" s="11">
        <v>323232.41</v>
      </c>
      <c r="G536" s="11">
        <v>0</v>
      </c>
      <c r="H536" s="12">
        <f t="shared" si="21"/>
        <v>323232.41</v>
      </c>
    </row>
    <row r="537" spans="1:8">
      <c r="A537" s="10" t="s">
        <v>1068</v>
      </c>
      <c r="B537" s="10" t="s">
        <v>1069</v>
      </c>
      <c r="C537" s="11">
        <v>469126.32</v>
      </c>
      <c r="D537" s="11">
        <v>0</v>
      </c>
      <c r="E537" s="12">
        <f t="shared" si="20"/>
        <v>469126.32</v>
      </c>
      <c r="F537" s="11">
        <v>215213.63</v>
      </c>
      <c r="G537" s="11">
        <v>0</v>
      </c>
      <c r="H537" s="12">
        <f t="shared" si="21"/>
        <v>215213.63</v>
      </c>
    </row>
    <row r="538" spans="1:8">
      <c r="A538" s="10" t="s">
        <v>1070</v>
      </c>
      <c r="B538" s="10" t="s">
        <v>1071</v>
      </c>
      <c r="C538" s="11">
        <v>1614784.66</v>
      </c>
      <c r="D538" s="11">
        <v>0</v>
      </c>
      <c r="E538" s="12">
        <f t="shared" si="20"/>
        <v>1614784.66</v>
      </c>
      <c r="F538" s="11">
        <v>335014.78</v>
      </c>
      <c r="G538" s="11">
        <v>0</v>
      </c>
      <c r="H538" s="12">
        <f t="shared" si="21"/>
        <v>335014.78</v>
      </c>
    </row>
    <row r="539" spans="1:8">
      <c r="A539" s="10" t="s">
        <v>1072</v>
      </c>
      <c r="B539" s="10" t="s">
        <v>1073</v>
      </c>
      <c r="C539" s="11">
        <v>549431.08</v>
      </c>
      <c r="D539" s="11">
        <v>0</v>
      </c>
      <c r="E539" s="12">
        <f t="shared" si="20"/>
        <v>549431.08</v>
      </c>
      <c r="F539" s="11">
        <v>224606.56</v>
      </c>
      <c r="G539" s="11">
        <v>0</v>
      </c>
      <c r="H539" s="12">
        <f t="shared" si="21"/>
        <v>224606.56</v>
      </c>
    </row>
    <row r="540" spans="1:8">
      <c r="A540" s="10" t="s">
        <v>1074</v>
      </c>
      <c r="B540" s="10" t="s">
        <v>1075</v>
      </c>
      <c r="C540" s="11">
        <v>1475723.18</v>
      </c>
      <c r="D540" s="11">
        <v>0</v>
      </c>
      <c r="E540" s="12">
        <f t="shared" si="20"/>
        <v>1475723.18</v>
      </c>
      <c r="F540" s="11">
        <v>289368.4</v>
      </c>
      <c r="G540" s="11">
        <v>0</v>
      </c>
      <c r="H540" s="12">
        <f t="shared" si="21"/>
        <v>289368.4</v>
      </c>
    </row>
    <row r="541" spans="1:8">
      <c r="A541" s="10" t="s">
        <v>1076</v>
      </c>
      <c r="B541" s="10" t="s">
        <v>1077</v>
      </c>
      <c r="C541" s="11">
        <v>1382423.54</v>
      </c>
      <c r="D541" s="11">
        <v>0</v>
      </c>
      <c r="E541" s="12">
        <f t="shared" si="20"/>
        <v>1382423.54</v>
      </c>
      <c r="F541" s="11">
        <v>265886.05</v>
      </c>
      <c r="G541" s="11">
        <v>0</v>
      </c>
      <c r="H541" s="12">
        <f t="shared" si="21"/>
        <v>265886.05</v>
      </c>
    </row>
    <row r="542" spans="1:8">
      <c r="A542" s="10" t="s">
        <v>1078</v>
      </c>
      <c r="B542" s="10" t="s">
        <v>1079</v>
      </c>
      <c r="C542" s="11">
        <v>304292.36</v>
      </c>
      <c r="D542" s="11">
        <v>0</v>
      </c>
      <c r="E542" s="12">
        <f t="shared" si="20"/>
        <v>304292.36</v>
      </c>
      <c r="F542" s="11">
        <v>36994.99</v>
      </c>
      <c r="G542" s="11">
        <v>0</v>
      </c>
      <c r="H542" s="12">
        <f t="shared" si="21"/>
        <v>36994.99</v>
      </c>
    </row>
    <row r="543" spans="1:8">
      <c r="A543" s="10" t="s">
        <v>1080</v>
      </c>
      <c r="B543" s="10" t="s">
        <v>1081</v>
      </c>
      <c r="C543" s="11">
        <v>1629717.78</v>
      </c>
      <c r="D543" s="11">
        <v>0</v>
      </c>
      <c r="E543" s="12">
        <f t="shared" si="20"/>
        <v>1629717.78</v>
      </c>
      <c r="F543" s="11">
        <v>552865.02</v>
      </c>
      <c r="G543" s="11">
        <v>0</v>
      </c>
      <c r="H543" s="12">
        <f t="shared" si="21"/>
        <v>552865.02</v>
      </c>
    </row>
    <row r="544" spans="1:8">
      <c r="A544" s="10" t="s">
        <v>1082</v>
      </c>
      <c r="B544" s="10" t="s">
        <v>1083</v>
      </c>
      <c r="C544" s="11">
        <v>248344.79</v>
      </c>
      <c r="D544" s="11">
        <v>0</v>
      </c>
      <c r="E544" s="12">
        <f t="shared" si="20"/>
        <v>248344.79</v>
      </c>
      <c r="F544" s="11">
        <v>58747.06</v>
      </c>
      <c r="G544" s="11">
        <v>0</v>
      </c>
      <c r="H544" s="12">
        <f t="shared" si="21"/>
        <v>58747.06</v>
      </c>
    </row>
    <row r="545" spans="1:8">
      <c r="A545" s="10" t="s">
        <v>1084</v>
      </c>
      <c r="B545" s="10" t="s">
        <v>1085</v>
      </c>
      <c r="C545" s="11">
        <v>687955.27</v>
      </c>
      <c r="D545" s="11">
        <v>0</v>
      </c>
      <c r="E545" s="12">
        <f t="shared" si="20"/>
        <v>687955.27</v>
      </c>
      <c r="F545" s="11">
        <v>523038.32</v>
      </c>
      <c r="G545" s="11">
        <v>0</v>
      </c>
      <c r="H545" s="12">
        <f t="shared" si="21"/>
        <v>523038.32</v>
      </c>
    </row>
    <row r="546" spans="1:8">
      <c r="A546" s="10" t="s">
        <v>1086</v>
      </c>
      <c r="B546" s="10" t="s">
        <v>1087</v>
      </c>
      <c r="C546" s="11">
        <v>949104.73</v>
      </c>
      <c r="D546" s="11">
        <v>0</v>
      </c>
      <c r="E546" s="12">
        <f t="shared" si="20"/>
        <v>949104.73</v>
      </c>
      <c r="F546" s="11">
        <v>686014.03</v>
      </c>
      <c r="G546" s="11">
        <v>0</v>
      </c>
      <c r="H546" s="12">
        <f t="shared" si="21"/>
        <v>686014.03</v>
      </c>
    </row>
    <row r="547" spans="1:8">
      <c r="A547" s="10" t="s">
        <v>1088</v>
      </c>
      <c r="B547" s="10" t="s">
        <v>1089</v>
      </c>
      <c r="C547" s="11">
        <v>565055.16</v>
      </c>
      <c r="D547" s="11">
        <v>0</v>
      </c>
      <c r="E547" s="12">
        <f t="shared" si="20"/>
        <v>565055.16</v>
      </c>
      <c r="F547" s="11">
        <v>128370.15</v>
      </c>
      <c r="G547" s="11">
        <v>0</v>
      </c>
      <c r="H547" s="12">
        <f t="shared" si="21"/>
        <v>128370.15</v>
      </c>
    </row>
    <row r="548" spans="1:8">
      <c r="A548" s="10" t="s">
        <v>1090</v>
      </c>
      <c r="B548" s="10" t="s">
        <v>1091</v>
      </c>
      <c r="C548" s="11">
        <v>275280.72</v>
      </c>
      <c r="D548" s="11">
        <v>0</v>
      </c>
      <c r="E548" s="12">
        <f t="shared" si="20"/>
        <v>275280.72</v>
      </c>
      <c r="F548" s="11">
        <v>73083.65</v>
      </c>
      <c r="G548" s="11">
        <v>0</v>
      </c>
      <c r="H548" s="12">
        <f t="shared" si="21"/>
        <v>73083.65</v>
      </c>
    </row>
    <row r="549" spans="1:8">
      <c r="A549" s="10" t="s">
        <v>1092</v>
      </c>
      <c r="B549" s="10" t="s">
        <v>1093</v>
      </c>
      <c r="C549" s="11">
        <v>2531395.81</v>
      </c>
      <c r="D549" s="11">
        <v>0</v>
      </c>
      <c r="E549" s="12">
        <f t="shared" si="20"/>
        <v>2531395.81</v>
      </c>
      <c r="F549" s="11">
        <v>526169.3</v>
      </c>
      <c r="G549" s="11">
        <v>0</v>
      </c>
      <c r="H549" s="12">
        <f t="shared" si="21"/>
        <v>526169.3</v>
      </c>
    </row>
    <row r="550" spans="1:8">
      <c r="A550" s="10" t="s">
        <v>1094</v>
      </c>
      <c r="B550" s="10" t="s">
        <v>1095</v>
      </c>
      <c r="C550" s="11">
        <v>349213.02</v>
      </c>
      <c r="D550" s="11">
        <v>0</v>
      </c>
      <c r="E550" s="12">
        <f t="shared" si="20"/>
        <v>349213.02</v>
      </c>
      <c r="F550" s="11">
        <v>85030.8</v>
      </c>
      <c r="G550" s="11">
        <v>0</v>
      </c>
      <c r="H550" s="12">
        <f t="shared" si="21"/>
        <v>85030.8</v>
      </c>
    </row>
    <row r="551" spans="1:8">
      <c r="A551" s="10" t="s">
        <v>1096</v>
      </c>
      <c r="B551" s="10" t="s">
        <v>1097</v>
      </c>
      <c r="C551" s="11">
        <v>1211361.72</v>
      </c>
      <c r="D551" s="11">
        <v>0</v>
      </c>
      <c r="E551" s="12">
        <f t="shared" si="20"/>
        <v>1211361.72</v>
      </c>
      <c r="F551" s="11">
        <v>832098.93</v>
      </c>
      <c r="G551" s="11">
        <v>0</v>
      </c>
      <c r="H551" s="12">
        <f t="shared" si="21"/>
        <v>832098.93</v>
      </c>
    </row>
    <row r="552" spans="1:8">
      <c r="A552" s="10" t="s">
        <v>1098</v>
      </c>
      <c r="B552" s="10" t="s">
        <v>1099</v>
      </c>
      <c r="C552" s="11">
        <v>1264230.03</v>
      </c>
      <c r="D552" s="11">
        <v>0</v>
      </c>
      <c r="E552" s="12">
        <f t="shared" si="20"/>
        <v>1264230.03</v>
      </c>
      <c r="F552" s="11">
        <v>526663.66</v>
      </c>
      <c r="G552" s="11">
        <v>0</v>
      </c>
      <c r="H552" s="12">
        <f t="shared" si="21"/>
        <v>526663.66</v>
      </c>
    </row>
    <row r="553" spans="1:8">
      <c r="A553" s="10" t="s">
        <v>1100</v>
      </c>
      <c r="B553" s="10" t="s">
        <v>1101</v>
      </c>
      <c r="C553" s="11">
        <v>434136.19</v>
      </c>
      <c r="D553" s="11">
        <v>0</v>
      </c>
      <c r="E553" s="12">
        <f t="shared" si="20"/>
        <v>434136.19</v>
      </c>
      <c r="F553" s="11">
        <v>82806.16</v>
      </c>
      <c r="G553" s="11">
        <v>0</v>
      </c>
      <c r="H553" s="12">
        <f t="shared" si="21"/>
        <v>82806.16</v>
      </c>
    </row>
    <row r="554" spans="1:8">
      <c r="A554" s="10" t="s">
        <v>1102</v>
      </c>
      <c r="B554" s="10" t="s">
        <v>1103</v>
      </c>
      <c r="C554" s="11">
        <v>529404.98</v>
      </c>
      <c r="D554" s="11">
        <v>0</v>
      </c>
      <c r="E554" s="12">
        <f t="shared" si="20"/>
        <v>529404.98</v>
      </c>
      <c r="F554" s="11">
        <v>161492.61</v>
      </c>
      <c r="G554" s="11">
        <v>0</v>
      </c>
      <c r="H554" s="12">
        <f t="shared" si="21"/>
        <v>161492.61</v>
      </c>
    </row>
    <row r="555" spans="1:8">
      <c r="A555" s="10" t="s">
        <v>1104</v>
      </c>
      <c r="B555" s="10" t="s">
        <v>1105</v>
      </c>
      <c r="C555" s="11">
        <v>2944966.06</v>
      </c>
      <c r="D555" s="11">
        <v>0</v>
      </c>
      <c r="E555" s="12">
        <f t="shared" si="20"/>
        <v>2944966.06</v>
      </c>
      <c r="F555" s="11">
        <v>944649.39</v>
      </c>
      <c r="G555" s="11">
        <v>0</v>
      </c>
      <c r="H555" s="12">
        <f t="shared" si="21"/>
        <v>944649.39</v>
      </c>
    </row>
    <row r="556" spans="1:8">
      <c r="A556" s="10" t="s">
        <v>1106</v>
      </c>
      <c r="B556" s="10" t="s">
        <v>1107</v>
      </c>
      <c r="C556" s="11">
        <v>919743.85</v>
      </c>
      <c r="D556" s="11">
        <v>0</v>
      </c>
      <c r="E556" s="12">
        <f t="shared" si="20"/>
        <v>919743.85</v>
      </c>
      <c r="F556" s="11">
        <v>474920.11</v>
      </c>
      <c r="G556" s="11">
        <v>0</v>
      </c>
      <c r="H556" s="12">
        <f t="shared" si="21"/>
        <v>474920.11</v>
      </c>
    </row>
    <row r="557" spans="1:8">
      <c r="A557" s="10" t="s">
        <v>1108</v>
      </c>
      <c r="B557" s="10" t="s">
        <v>1109</v>
      </c>
      <c r="C557" s="11">
        <v>2685766.31</v>
      </c>
      <c r="D557" s="11">
        <v>0</v>
      </c>
      <c r="E557" s="12">
        <f t="shared" si="20"/>
        <v>2685766.31</v>
      </c>
      <c r="F557" s="11">
        <v>2492753.83</v>
      </c>
      <c r="G557" s="11">
        <v>0</v>
      </c>
      <c r="H557" s="12">
        <f t="shared" si="21"/>
        <v>2492753.83</v>
      </c>
    </row>
    <row r="558" spans="1:8">
      <c r="A558" s="10" t="s">
        <v>1110</v>
      </c>
      <c r="B558" s="10" t="s">
        <v>1111</v>
      </c>
      <c r="C558" s="11">
        <v>278956.02</v>
      </c>
      <c r="D558" s="11">
        <v>0</v>
      </c>
      <c r="E558" s="12">
        <f t="shared" si="20"/>
        <v>278956.02</v>
      </c>
      <c r="F558" s="11">
        <v>33781.62</v>
      </c>
      <c r="G558" s="11">
        <v>0</v>
      </c>
      <c r="H558" s="12">
        <f t="shared" si="21"/>
        <v>33781.62</v>
      </c>
    </row>
    <row r="559" spans="1:8">
      <c r="A559" s="10" t="s">
        <v>1112</v>
      </c>
      <c r="B559" s="10" t="s">
        <v>1113</v>
      </c>
      <c r="C559" s="11">
        <v>1231298.04</v>
      </c>
      <c r="D559" s="11">
        <v>0</v>
      </c>
      <c r="E559" s="12">
        <f t="shared" si="20"/>
        <v>1231298.04</v>
      </c>
      <c r="F559" s="11">
        <v>994250.69</v>
      </c>
      <c r="G559" s="11">
        <v>0</v>
      </c>
      <c r="H559" s="12">
        <f t="shared" si="21"/>
        <v>994250.69</v>
      </c>
    </row>
    <row r="560" spans="1:8">
      <c r="A560" s="10" t="s">
        <v>1114</v>
      </c>
      <c r="B560" s="10" t="s">
        <v>1115</v>
      </c>
      <c r="C560" s="11">
        <v>1820419.53</v>
      </c>
      <c r="D560" s="11">
        <v>0</v>
      </c>
      <c r="E560" s="12">
        <f t="shared" si="20"/>
        <v>1820419.53</v>
      </c>
      <c r="F560" s="11">
        <v>486455.3</v>
      </c>
      <c r="G560" s="11">
        <v>0</v>
      </c>
      <c r="H560" s="12">
        <f t="shared" si="21"/>
        <v>486455.3</v>
      </c>
    </row>
    <row r="561" spans="1:8">
      <c r="A561" s="10" t="s">
        <v>1116</v>
      </c>
      <c r="B561" s="10" t="s">
        <v>1117</v>
      </c>
      <c r="C561" s="11">
        <v>638673.69</v>
      </c>
      <c r="D561" s="11">
        <v>0</v>
      </c>
      <c r="E561" s="12">
        <f t="shared" si="20"/>
        <v>638673.69</v>
      </c>
      <c r="F561" s="11">
        <v>281705.74</v>
      </c>
      <c r="G561" s="11">
        <v>0</v>
      </c>
      <c r="H561" s="12">
        <f t="shared" si="21"/>
        <v>281705.74</v>
      </c>
    </row>
    <row r="562" spans="1:8">
      <c r="A562" s="10" t="s">
        <v>1118</v>
      </c>
      <c r="B562" s="10" t="s">
        <v>1119</v>
      </c>
      <c r="C562" s="11">
        <v>211398.34</v>
      </c>
      <c r="D562" s="11">
        <v>0</v>
      </c>
      <c r="E562" s="12">
        <f t="shared" si="20"/>
        <v>211398.34</v>
      </c>
      <c r="F562" s="11">
        <v>25212.62</v>
      </c>
      <c r="G562" s="11">
        <v>0</v>
      </c>
      <c r="H562" s="12">
        <f t="shared" si="21"/>
        <v>25212.62</v>
      </c>
    </row>
    <row r="563" spans="1:8">
      <c r="A563" s="10" t="s">
        <v>1120</v>
      </c>
      <c r="B563" s="10" t="s">
        <v>1121</v>
      </c>
      <c r="C563" s="11">
        <v>1494155.92</v>
      </c>
      <c r="D563" s="11">
        <v>0</v>
      </c>
      <c r="E563" s="12">
        <f t="shared" si="20"/>
        <v>1494155.92</v>
      </c>
      <c r="F563" s="11">
        <v>1198176.32</v>
      </c>
      <c r="G563" s="11">
        <v>0</v>
      </c>
      <c r="H563" s="12">
        <f t="shared" si="21"/>
        <v>1198176.32</v>
      </c>
    </row>
    <row r="564" spans="1:8">
      <c r="A564" s="10" t="s">
        <v>1122</v>
      </c>
      <c r="B564" s="10" t="s">
        <v>1123</v>
      </c>
      <c r="C564" s="11">
        <v>406932.22</v>
      </c>
      <c r="D564" s="11">
        <v>0</v>
      </c>
      <c r="E564" s="12">
        <f t="shared" si="20"/>
        <v>406932.22</v>
      </c>
      <c r="F564" s="11">
        <v>113374.41</v>
      </c>
      <c r="G564" s="11">
        <v>0</v>
      </c>
      <c r="H564" s="12">
        <f t="shared" si="21"/>
        <v>113374.41</v>
      </c>
    </row>
    <row r="565" spans="1:8">
      <c r="A565" s="10" t="s">
        <v>1124</v>
      </c>
      <c r="B565" s="10" t="s">
        <v>1125</v>
      </c>
      <c r="C565" s="11">
        <v>4667798.11</v>
      </c>
      <c r="D565" s="11">
        <v>0</v>
      </c>
      <c r="E565" s="12">
        <f t="shared" si="20"/>
        <v>4667798.11</v>
      </c>
      <c r="F565" s="11">
        <v>1900586.79</v>
      </c>
      <c r="G565" s="11">
        <v>0</v>
      </c>
      <c r="H565" s="12">
        <f t="shared" si="21"/>
        <v>1900586.79</v>
      </c>
    </row>
    <row r="566" spans="1:8">
      <c r="A566" s="10" t="s">
        <v>1126</v>
      </c>
      <c r="B566" s="10" t="s">
        <v>1127</v>
      </c>
      <c r="C566" s="11">
        <v>1894503.43</v>
      </c>
      <c r="D566" s="11">
        <v>0</v>
      </c>
      <c r="E566" s="12">
        <f t="shared" si="20"/>
        <v>1894503.43</v>
      </c>
      <c r="F566" s="11">
        <v>532843.23</v>
      </c>
      <c r="G566" s="11">
        <v>0</v>
      </c>
      <c r="H566" s="12">
        <f t="shared" si="21"/>
        <v>532843.23</v>
      </c>
    </row>
    <row r="567" spans="1:8">
      <c r="A567" s="10" t="s">
        <v>1128</v>
      </c>
      <c r="B567" s="10" t="s">
        <v>1129</v>
      </c>
      <c r="C567" s="11">
        <v>1020491.98</v>
      </c>
      <c r="D567" s="11">
        <v>0</v>
      </c>
      <c r="E567" s="12">
        <f t="shared" si="20"/>
        <v>1020491.98</v>
      </c>
      <c r="F567" s="11">
        <v>243392.44</v>
      </c>
      <c r="G567" s="11">
        <v>0</v>
      </c>
      <c r="H567" s="12">
        <f t="shared" si="21"/>
        <v>243392.44</v>
      </c>
    </row>
    <row r="568" spans="1:8">
      <c r="A568" s="10" t="s">
        <v>1130</v>
      </c>
      <c r="B568" s="10" t="s">
        <v>1131</v>
      </c>
      <c r="C568" s="11">
        <v>352228.58</v>
      </c>
      <c r="D568" s="11">
        <v>0</v>
      </c>
      <c r="E568" s="12">
        <f t="shared" si="20"/>
        <v>352228.58</v>
      </c>
      <c r="F568" s="11">
        <v>138587.03</v>
      </c>
      <c r="G568" s="11">
        <v>0</v>
      </c>
      <c r="H568" s="12">
        <f t="shared" si="21"/>
        <v>138587.03</v>
      </c>
    </row>
    <row r="569" spans="1:8">
      <c r="A569" s="10" t="s">
        <v>1132</v>
      </c>
      <c r="B569" s="10" t="s">
        <v>1133</v>
      </c>
      <c r="C569" s="11">
        <v>517529.99</v>
      </c>
      <c r="D569" s="11">
        <v>0</v>
      </c>
      <c r="E569" s="12">
        <f t="shared" si="20"/>
        <v>517529.99</v>
      </c>
      <c r="F569" s="11">
        <v>102580.77</v>
      </c>
      <c r="G569" s="11">
        <v>0</v>
      </c>
      <c r="H569" s="12">
        <f t="shared" si="21"/>
        <v>102580.77</v>
      </c>
    </row>
    <row r="570" spans="1:8">
      <c r="A570" s="10" t="s">
        <v>1134</v>
      </c>
      <c r="B570" s="10" t="s">
        <v>1135</v>
      </c>
      <c r="C570" s="11">
        <v>577528.27</v>
      </c>
      <c r="D570" s="11">
        <v>0</v>
      </c>
      <c r="E570" s="12">
        <f t="shared" si="20"/>
        <v>577528.27</v>
      </c>
      <c r="F570" s="11">
        <v>98461.06</v>
      </c>
      <c r="G570" s="11">
        <v>0</v>
      </c>
      <c r="H570" s="12">
        <f t="shared" si="21"/>
        <v>98461.06</v>
      </c>
    </row>
    <row r="571" spans="1:8">
      <c r="A571" s="10" t="s">
        <v>1136</v>
      </c>
      <c r="B571" s="10" t="s">
        <v>1137</v>
      </c>
      <c r="C571" s="11">
        <v>7236148.76</v>
      </c>
      <c r="D571" s="11">
        <v>0</v>
      </c>
      <c r="E571" s="12">
        <f t="shared" si="20"/>
        <v>7236148.76</v>
      </c>
      <c r="F571" s="11">
        <v>3828363.66</v>
      </c>
      <c r="G571" s="11">
        <v>0</v>
      </c>
      <c r="H571" s="12">
        <f t="shared" si="21"/>
        <v>3828363.66</v>
      </c>
    </row>
    <row r="572" spans="1:8">
      <c r="A572" s="10" t="s">
        <v>1138</v>
      </c>
      <c r="B572" s="10" t="s">
        <v>1139</v>
      </c>
      <c r="C572" s="11">
        <v>1080808.28</v>
      </c>
      <c r="D572" s="11">
        <v>0</v>
      </c>
      <c r="E572" s="12">
        <f t="shared" si="20"/>
        <v>1080808.28</v>
      </c>
      <c r="F572" s="11">
        <v>259047.33</v>
      </c>
      <c r="G572" s="11">
        <v>0</v>
      </c>
      <c r="H572" s="12">
        <f t="shared" si="21"/>
        <v>259047.33</v>
      </c>
    </row>
    <row r="573" spans="1:8">
      <c r="A573" s="10" t="s">
        <v>1140</v>
      </c>
      <c r="B573" s="10" t="s">
        <v>1141</v>
      </c>
      <c r="C573" s="11">
        <v>1080965.12</v>
      </c>
      <c r="D573" s="11">
        <v>0</v>
      </c>
      <c r="E573" s="12">
        <f t="shared" si="20"/>
        <v>1080965.12</v>
      </c>
      <c r="F573" s="11">
        <v>278657.15</v>
      </c>
      <c r="G573" s="11">
        <v>0</v>
      </c>
      <c r="H573" s="12">
        <f t="shared" si="21"/>
        <v>278657.15</v>
      </c>
    </row>
    <row r="574" spans="1:8">
      <c r="A574" s="10" t="s">
        <v>1142</v>
      </c>
      <c r="B574" s="10" t="s">
        <v>1143</v>
      </c>
      <c r="C574" s="11">
        <v>571696.84</v>
      </c>
      <c r="D574" s="11">
        <v>0</v>
      </c>
      <c r="E574" s="12">
        <f t="shared" si="20"/>
        <v>571696.84</v>
      </c>
      <c r="F574" s="11">
        <v>139658.15</v>
      </c>
      <c r="G574" s="11">
        <v>0</v>
      </c>
      <c r="H574" s="12">
        <f t="shared" si="21"/>
        <v>139658.15</v>
      </c>
    </row>
    <row r="575" spans="1:8">
      <c r="A575" s="10" t="s">
        <v>1144</v>
      </c>
      <c r="B575" s="10" t="s">
        <v>1145</v>
      </c>
      <c r="C575" s="11">
        <v>617343.22</v>
      </c>
      <c r="D575" s="11">
        <v>0</v>
      </c>
      <c r="E575" s="12">
        <f t="shared" si="20"/>
        <v>617343.22</v>
      </c>
      <c r="F575" s="11">
        <v>119801.15</v>
      </c>
      <c r="G575" s="11">
        <v>0</v>
      </c>
      <c r="H575" s="12">
        <f t="shared" si="21"/>
        <v>119801.15</v>
      </c>
    </row>
    <row r="576" spans="1:8">
      <c r="A576" s="10" t="s">
        <v>1146</v>
      </c>
      <c r="B576" s="10" t="s">
        <v>1147</v>
      </c>
      <c r="C576" s="11">
        <v>3193199.94</v>
      </c>
      <c r="D576" s="11">
        <v>0</v>
      </c>
      <c r="E576" s="12">
        <f t="shared" si="20"/>
        <v>3193199.94</v>
      </c>
      <c r="F576" s="11">
        <v>1820334.85</v>
      </c>
      <c r="G576" s="11">
        <v>0</v>
      </c>
      <c r="H576" s="12">
        <f t="shared" si="21"/>
        <v>1820334.85</v>
      </c>
    </row>
  </sheetData>
  <mergeCells count="3">
    <mergeCell ref="C4:E4"/>
    <mergeCell ref="F4:H4"/>
    <mergeCell ref="A1:H2"/>
  </mergeCells>
  <printOptions horizontalCentered="1"/>
  <pageMargins left="0.708661417322835" right="0.708661417322835" top="0.748031496062992" bottom="0.57" header="0.31496062992126" footer="0.31496062992126"/>
  <pageSetup paperSize="1" scale="50" orientation="portrait"/>
  <headerFooter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6"/>
  <sheetViews>
    <sheetView view="pageBreakPreview" zoomScale="60" zoomScaleNormal="100" workbookViewId="0">
      <selection activeCell="J8" sqref="J8"/>
    </sheetView>
  </sheetViews>
  <sheetFormatPr defaultColWidth="11" defaultRowHeight="14.4" outlineLevelCol="4"/>
  <cols>
    <col min="1" max="1" width="5.42592592592593" customWidth="1"/>
    <col min="2" max="2" width="27.1388888888889" customWidth="1"/>
    <col min="3" max="5" width="22.8518518518519" customWidth="1"/>
  </cols>
  <sheetData>
    <row r="1" spans="1:5">
      <c r="A1" s="1" t="s">
        <v>1151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2">
      <c r="A3" s="2"/>
      <c r="B3" s="2"/>
    </row>
    <row r="4" ht="60" customHeight="1" spans="1:5">
      <c r="A4" s="3" t="s">
        <v>1</v>
      </c>
      <c r="B4" s="3" t="s">
        <v>2</v>
      </c>
      <c r="C4" s="4" t="s">
        <v>1152</v>
      </c>
      <c r="D4" s="5"/>
      <c r="E4" s="6"/>
    </row>
    <row r="5" spans="1:5">
      <c r="A5" s="3"/>
      <c r="B5" s="3"/>
      <c r="C5" s="7" t="s">
        <v>5</v>
      </c>
      <c r="D5" s="7" t="s">
        <v>6</v>
      </c>
      <c r="E5" s="7" t="s">
        <v>7</v>
      </c>
    </row>
    <row r="6" spans="1:5">
      <c r="A6" s="8"/>
      <c r="B6" s="8"/>
      <c r="C6" s="9">
        <f>SUM(C7:C576)</f>
        <v>3777742.84</v>
      </c>
      <c r="D6" s="9">
        <f t="shared" ref="D6:E6" si="0">SUM(D7:D576)</f>
        <v>0</v>
      </c>
      <c r="E6" s="9">
        <f t="shared" si="0"/>
        <v>3777742.84</v>
      </c>
    </row>
    <row r="7" spans="1:5">
      <c r="A7" s="10" t="s">
        <v>8</v>
      </c>
      <c r="B7" s="10" t="s">
        <v>9</v>
      </c>
      <c r="C7" s="11">
        <v>1942.26</v>
      </c>
      <c r="D7" s="11">
        <v>0</v>
      </c>
      <c r="E7" s="12">
        <f>C7-D7</f>
        <v>1942.26</v>
      </c>
    </row>
    <row r="8" spans="1:5">
      <c r="A8" s="10" t="s">
        <v>10</v>
      </c>
      <c r="B8" s="10" t="s">
        <v>11</v>
      </c>
      <c r="C8" s="11">
        <v>31085.43</v>
      </c>
      <c r="D8" s="11">
        <v>0</v>
      </c>
      <c r="E8" s="12">
        <f t="shared" ref="E8:E71" si="1">C8-D8</f>
        <v>31085.43</v>
      </c>
    </row>
    <row r="9" spans="1:5">
      <c r="A9" s="10" t="s">
        <v>12</v>
      </c>
      <c r="B9" s="10" t="s">
        <v>13</v>
      </c>
      <c r="C9" s="11">
        <v>3939.67</v>
      </c>
      <c r="D9" s="11">
        <v>0</v>
      </c>
      <c r="E9" s="12">
        <f t="shared" si="1"/>
        <v>3939.67</v>
      </c>
    </row>
    <row r="10" spans="1:5">
      <c r="A10" s="10" t="s">
        <v>14</v>
      </c>
      <c r="B10" s="10" t="s">
        <v>15</v>
      </c>
      <c r="C10" s="11">
        <v>1298.06</v>
      </c>
      <c r="D10" s="11">
        <v>0</v>
      </c>
      <c r="E10" s="12">
        <f t="shared" si="1"/>
        <v>1298.06</v>
      </c>
    </row>
    <row r="11" spans="1:5">
      <c r="A11" s="10" t="s">
        <v>16</v>
      </c>
      <c r="B11" s="10" t="s">
        <v>17</v>
      </c>
      <c r="C11" s="11">
        <v>6935.94</v>
      </c>
      <c r="D11" s="11">
        <v>0</v>
      </c>
      <c r="E11" s="12">
        <f t="shared" si="1"/>
        <v>6935.94</v>
      </c>
    </row>
    <row r="12" spans="1:5">
      <c r="A12" s="10" t="s">
        <v>18</v>
      </c>
      <c r="B12" s="10" t="s">
        <v>19</v>
      </c>
      <c r="C12" s="11">
        <v>13854.41</v>
      </c>
      <c r="D12" s="11">
        <v>0</v>
      </c>
      <c r="E12" s="12">
        <f t="shared" si="1"/>
        <v>13854.41</v>
      </c>
    </row>
    <row r="13" spans="1:5">
      <c r="A13" s="10" t="s">
        <v>20</v>
      </c>
      <c r="B13" s="10" t="s">
        <v>21</v>
      </c>
      <c r="C13" s="11">
        <v>4653.71</v>
      </c>
      <c r="D13" s="11">
        <v>0</v>
      </c>
      <c r="E13" s="12">
        <f t="shared" si="1"/>
        <v>4653.71</v>
      </c>
    </row>
    <row r="14" spans="1:5">
      <c r="A14" s="10" t="s">
        <v>22</v>
      </c>
      <c r="B14" s="10" t="s">
        <v>23</v>
      </c>
      <c r="C14" s="11">
        <v>1201.5</v>
      </c>
      <c r="D14" s="11">
        <v>0</v>
      </c>
      <c r="E14" s="12">
        <f t="shared" si="1"/>
        <v>1201.5</v>
      </c>
    </row>
    <row r="15" spans="1:5">
      <c r="A15" s="10" t="s">
        <v>24</v>
      </c>
      <c r="B15" s="10" t="s">
        <v>25</v>
      </c>
      <c r="C15" s="11">
        <v>8488.86</v>
      </c>
      <c r="D15" s="11">
        <v>0</v>
      </c>
      <c r="E15" s="12">
        <f t="shared" si="1"/>
        <v>8488.86</v>
      </c>
    </row>
    <row r="16" spans="1:5">
      <c r="A16" s="10" t="s">
        <v>26</v>
      </c>
      <c r="B16" s="10" t="s">
        <v>27</v>
      </c>
      <c r="C16" s="11">
        <v>5162.12</v>
      </c>
      <c r="D16" s="11">
        <v>0</v>
      </c>
      <c r="E16" s="12">
        <f t="shared" si="1"/>
        <v>5162.12</v>
      </c>
    </row>
    <row r="17" spans="1:5">
      <c r="A17" s="10" t="s">
        <v>28</v>
      </c>
      <c r="B17" s="10" t="s">
        <v>29</v>
      </c>
      <c r="C17" s="11">
        <v>1896.71</v>
      </c>
      <c r="D17" s="11">
        <v>0</v>
      </c>
      <c r="E17" s="12">
        <f t="shared" si="1"/>
        <v>1896.71</v>
      </c>
    </row>
    <row r="18" spans="1:5">
      <c r="A18" s="10" t="s">
        <v>30</v>
      </c>
      <c r="B18" s="10" t="s">
        <v>31</v>
      </c>
      <c r="C18" s="11">
        <v>16508.93</v>
      </c>
      <c r="D18" s="11">
        <v>0</v>
      </c>
      <c r="E18" s="12">
        <f t="shared" si="1"/>
        <v>16508.93</v>
      </c>
    </row>
    <row r="19" spans="1:5">
      <c r="A19" s="10" t="s">
        <v>32</v>
      </c>
      <c r="B19" s="10" t="s">
        <v>33</v>
      </c>
      <c r="C19" s="11">
        <v>2293.63</v>
      </c>
      <c r="D19" s="11">
        <v>0</v>
      </c>
      <c r="E19" s="12">
        <f t="shared" si="1"/>
        <v>2293.63</v>
      </c>
    </row>
    <row r="20" spans="1:5">
      <c r="A20" s="10" t="s">
        <v>34</v>
      </c>
      <c r="B20" s="10" t="s">
        <v>35</v>
      </c>
      <c r="C20" s="11">
        <v>8589.05</v>
      </c>
      <c r="D20" s="11">
        <v>0</v>
      </c>
      <c r="E20" s="12">
        <f t="shared" si="1"/>
        <v>8589.05</v>
      </c>
    </row>
    <row r="21" spans="1:5">
      <c r="A21" s="10" t="s">
        <v>36</v>
      </c>
      <c r="B21" s="10" t="s">
        <v>37</v>
      </c>
      <c r="C21" s="11">
        <v>8499.32</v>
      </c>
      <c r="D21" s="11">
        <v>0</v>
      </c>
      <c r="E21" s="12">
        <f t="shared" si="1"/>
        <v>8499.32</v>
      </c>
    </row>
    <row r="22" spans="1:5">
      <c r="A22" s="10" t="s">
        <v>38</v>
      </c>
      <c r="B22" s="10" t="s">
        <v>39</v>
      </c>
      <c r="C22" s="11">
        <v>21668.99</v>
      </c>
      <c r="D22" s="11">
        <v>0</v>
      </c>
      <c r="E22" s="12">
        <f t="shared" si="1"/>
        <v>21668.99</v>
      </c>
    </row>
    <row r="23" spans="1:5">
      <c r="A23" s="10" t="s">
        <v>40</v>
      </c>
      <c r="B23" s="10" t="s">
        <v>41</v>
      </c>
      <c r="C23" s="11">
        <v>4713.77</v>
      </c>
      <c r="D23" s="11">
        <v>0</v>
      </c>
      <c r="E23" s="12">
        <f t="shared" si="1"/>
        <v>4713.77</v>
      </c>
    </row>
    <row r="24" spans="1:5">
      <c r="A24" s="10" t="s">
        <v>42</v>
      </c>
      <c r="B24" s="10" t="s">
        <v>43</v>
      </c>
      <c r="C24" s="11">
        <v>1422.91</v>
      </c>
      <c r="D24" s="11">
        <v>0</v>
      </c>
      <c r="E24" s="12">
        <f t="shared" si="1"/>
        <v>1422.91</v>
      </c>
    </row>
    <row r="25" spans="1:5">
      <c r="A25" s="10" t="s">
        <v>44</v>
      </c>
      <c r="B25" s="10" t="s">
        <v>45</v>
      </c>
      <c r="C25" s="11">
        <v>3558.18</v>
      </c>
      <c r="D25" s="11">
        <v>0</v>
      </c>
      <c r="E25" s="12">
        <f t="shared" si="1"/>
        <v>3558.18</v>
      </c>
    </row>
    <row r="26" spans="1:5">
      <c r="A26" s="10" t="s">
        <v>46</v>
      </c>
      <c r="B26" s="10" t="s">
        <v>47</v>
      </c>
      <c r="C26" s="11">
        <v>6588.49</v>
      </c>
      <c r="D26" s="11">
        <v>0</v>
      </c>
      <c r="E26" s="12">
        <f t="shared" si="1"/>
        <v>6588.49</v>
      </c>
    </row>
    <row r="27" spans="1:5">
      <c r="A27" s="10" t="s">
        <v>48</v>
      </c>
      <c r="B27" s="10" t="s">
        <v>49</v>
      </c>
      <c r="C27" s="11">
        <v>9732.51</v>
      </c>
      <c r="D27" s="11">
        <v>0</v>
      </c>
      <c r="E27" s="12">
        <f t="shared" si="1"/>
        <v>9732.51</v>
      </c>
    </row>
    <row r="28" spans="1:5">
      <c r="A28" s="10" t="s">
        <v>50</v>
      </c>
      <c r="B28" s="10" t="s">
        <v>51</v>
      </c>
      <c r="C28" s="11">
        <v>1423.19</v>
      </c>
      <c r="D28" s="11">
        <v>0</v>
      </c>
      <c r="E28" s="12">
        <f t="shared" si="1"/>
        <v>1423.19</v>
      </c>
    </row>
    <row r="29" spans="1:5">
      <c r="A29" s="10" t="s">
        <v>52</v>
      </c>
      <c r="B29" s="10" t="s">
        <v>53</v>
      </c>
      <c r="C29" s="11">
        <v>19385.62</v>
      </c>
      <c r="D29" s="11">
        <v>0</v>
      </c>
      <c r="E29" s="12">
        <f t="shared" si="1"/>
        <v>19385.62</v>
      </c>
    </row>
    <row r="30" spans="1:5">
      <c r="A30" s="10" t="s">
        <v>54</v>
      </c>
      <c r="B30" s="10" t="s">
        <v>55</v>
      </c>
      <c r="C30" s="11">
        <v>6222.8</v>
      </c>
      <c r="D30" s="11">
        <v>0</v>
      </c>
      <c r="E30" s="12">
        <f t="shared" si="1"/>
        <v>6222.8</v>
      </c>
    </row>
    <row r="31" spans="1:5">
      <c r="A31" s="10" t="s">
        <v>56</v>
      </c>
      <c r="B31" s="10" t="s">
        <v>57</v>
      </c>
      <c r="C31" s="11">
        <v>7982.12</v>
      </c>
      <c r="D31" s="11">
        <v>0</v>
      </c>
      <c r="E31" s="12">
        <f t="shared" si="1"/>
        <v>7982.12</v>
      </c>
    </row>
    <row r="32" spans="1:5">
      <c r="A32" s="10" t="s">
        <v>58</v>
      </c>
      <c r="B32" s="10" t="s">
        <v>59</v>
      </c>
      <c r="C32" s="11">
        <v>8785.18</v>
      </c>
      <c r="D32" s="11">
        <v>0</v>
      </c>
      <c r="E32" s="12">
        <f t="shared" si="1"/>
        <v>8785.18</v>
      </c>
    </row>
    <row r="33" spans="1:5">
      <c r="A33" s="10" t="s">
        <v>60</v>
      </c>
      <c r="B33" s="10" t="s">
        <v>61</v>
      </c>
      <c r="C33" s="11">
        <v>3771.53</v>
      </c>
      <c r="D33" s="11">
        <v>0</v>
      </c>
      <c r="E33" s="12">
        <f t="shared" si="1"/>
        <v>3771.53</v>
      </c>
    </row>
    <row r="34" spans="1:5">
      <c r="A34" s="10" t="s">
        <v>62</v>
      </c>
      <c r="B34" s="10" t="s">
        <v>63</v>
      </c>
      <c r="C34" s="11">
        <v>15052.86</v>
      </c>
      <c r="D34" s="11">
        <v>0</v>
      </c>
      <c r="E34" s="12">
        <f t="shared" si="1"/>
        <v>15052.86</v>
      </c>
    </row>
    <row r="35" spans="1:5">
      <c r="A35" s="10" t="s">
        <v>64</v>
      </c>
      <c r="B35" s="10" t="s">
        <v>65</v>
      </c>
      <c r="C35" s="11">
        <v>9142.19</v>
      </c>
      <c r="D35" s="11">
        <v>0</v>
      </c>
      <c r="E35" s="12">
        <f t="shared" si="1"/>
        <v>9142.19</v>
      </c>
    </row>
    <row r="36" spans="1:5">
      <c r="A36" s="10" t="s">
        <v>66</v>
      </c>
      <c r="B36" s="10" t="s">
        <v>67</v>
      </c>
      <c r="C36" s="11">
        <v>2978.65</v>
      </c>
      <c r="D36" s="11">
        <v>0</v>
      </c>
      <c r="E36" s="12">
        <f t="shared" si="1"/>
        <v>2978.65</v>
      </c>
    </row>
    <row r="37" spans="1:5">
      <c r="A37" s="10" t="s">
        <v>68</v>
      </c>
      <c r="B37" s="10" t="s">
        <v>69</v>
      </c>
      <c r="C37" s="11">
        <v>9745.36</v>
      </c>
      <c r="D37" s="11">
        <v>0</v>
      </c>
      <c r="E37" s="12">
        <f t="shared" si="1"/>
        <v>9745.36</v>
      </c>
    </row>
    <row r="38" spans="1:5">
      <c r="A38" s="10" t="s">
        <v>70</v>
      </c>
      <c r="B38" s="10" t="s">
        <v>71</v>
      </c>
      <c r="C38" s="11">
        <v>1634.56</v>
      </c>
      <c r="D38" s="11">
        <v>0</v>
      </c>
      <c r="E38" s="12">
        <f t="shared" si="1"/>
        <v>1634.56</v>
      </c>
    </row>
    <row r="39" spans="1:5">
      <c r="A39" s="10" t="s">
        <v>72</v>
      </c>
      <c r="B39" s="10" t="s">
        <v>73</v>
      </c>
      <c r="C39" s="11">
        <v>1485.26</v>
      </c>
      <c r="D39" s="11">
        <v>0</v>
      </c>
      <c r="E39" s="12">
        <f t="shared" si="1"/>
        <v>1485.26</v>
      </c>
    </row>
    <row r="40" spans="1:5">
      <c r="A40" s="10" t="s">
        <v>74</v>
      </c>
      <c r="B40" s="10" t="s">
        <v>75</v>
      </c>
      <c r="C40" s="11">
        <v>1413.92</v>
      </c>
      <c r="D40" s="11">
        <v>0</v>
      </c>
      <c r="E40" s="12">
        <f t="shared" si="1"/>
        <v>1413.92</v>
      </c>
    </row>
    <row r="41" spans="1:5">
      <c r="A41" s="10" t="s">
        <v>76</v>
      </c>
      <c r="B41" s="10" t="s">
        <v>77</v>
      </c>
      <c r="C41" s="11">
        <v>3090.85</v>
      </c>
      <c r="D41" s="11">
        <v>0</v>
      </c>
      <c r="E41" s="12">
        <f t="shared" si="1"/>
        <v>3090.85</v>
      </c>
    </row>
    <row r="42" spans="1:5">
      <c r="A42" s="10" t="s">
        <v>78</v>
      </c>
      <c r="B42" s="10" t="s">
        <v>79</v>
      </c>
      <c r="C42" s="11">
        <v>5694.84</v>
      </c>
      <c r="D42" s="11">
        <v>0</v>
      </c>
      <c r="E42" s="12">
        <f t="shared" si="1"/>
        <v>5694.84</v>
      </c>
    </row>
    <row r="43" spans="1:5">
      <c r="A43" s="10" t="s">
        <v>80</v>
      </c>
      <c r="B43" s="10" t="s">
        <v>81</v>
      </c>
      <c r="C43" s="11">
        <v>7006.1</v>
      </c>
      <c r="D43" s="11">
        <v>0</v>
      </c>
      <c r="E43" s="12">
        <f t="shared" si="1"/>
        <v>7006.1</v>
      </c>
    </row>
    <row r="44" spans="1:5">
      <c r="A44" s="10" t="s">
        <v>82</v>
      </c>
      <c r="B44" s="10" t="s">
        <v>83</v>
      </c>
      <c r="C44" s="11">
        <v>3094.8</v>
      </c>
      <c r="D44" s="11">
        <v>0</v>
      </c>
      <c r="E44" s="12">
        <f t="shared" si="1"/>
        <v>3094.8</v>
      </c>
    </row>
    <row r="45" spans="1:5">
      <c r="A45" s="10" t="s">
        <v>84</v>
      </c>
      <c r="B45" s="10" t="s">
        <v>85</v>
      </c>
      <c r="C45" s="11">
        <v>29019.35</v>
      </c>
      <c r="D45" s="11">
        <v>0</v>
      </c>
      <c r="E45" s="12">
        <f t="shared" si="1"/>
        <v>29019.35</v>
      </c>
    </row>
    <row r="46" spans="1:5">
      <c r="A46" s="10" t="s">
        <v>86</v>
      </c>
      <c r="B46" s="10" t="s">
        <v>87</v>
      </c>
      <c r="C46" s="11">
        <v>14080.97</v>
      </c>
      <c r="D46" s="11">
        <v>0</v>
      </c>
      <c r="E46" s="12">
        <f t="shared" si="1"/>
        <v>14080.97</v>
      </c>
    </row>
    <row r="47" spans="1:5">
      <c r="A47" s="10" t="s">
        <v>88</v>
      </c>
      <c r="B47" s="10" t="s">
        <v>89</v>
      </c>
      <c r="C47" s="11">
        <v>42882.31</v>
      </c>
      <c r="D47" s="11">
        <v>0</v>
      </c>
      <c r="E47" s="12">
        <f t="shared" si="1"/>
        <v>42882.31</v>
      </c>
    </row>
    <row r="48" spans="1:5">
      <c r="A48" s="10" t="s">
        <v>90</v>
      </c>
      <c r="B48" s="10" t="s">
        <v>91</v>
      </c>
      <c r="C48" s="11">
        <v>6073.44</v>
      </c>
      <c r="D48" s="11">
        <v>0</v>
      </c>
      <c r="E48" s="12">
        <f t="shared" si="1"/>
        <v>6073.44</v>
      </c>
    </row>
    <row r="49" spans="1:5">
      <c r="A49" s="10" t="s">
        <v>92</v>
      </c>
      <c r="B49" s="10" t="s">
        <v>93</v>
      </c>
      <c r="C49" s="11">
        <v>52000.65</v>
      </c>
      <c r="D49" s="11">
        <v>0</v>
      </c>
      <c r="E49" s="12">
        <f t="shared" si="1"/>
        <v>52000.65</v>
      </c>
    </row>
    <row r="50" spans="1:5">
      <c r="A50" s="10" t="s">
        <v>94</v>
      </c>
      <c r="B50" s="10" t="s">
        <v>95</v>
      </c>
      <c r="C50" s="11">
        <v>24063.2</v>
      </c>
      <c r="D50" s="11">
        <v>0</v>
      </c>
      <c r="E50" s="12">
        <f t="shared" si="1"/>
        <v>24063.2</v>
      </c>
    </row>
    <row r="51" spans="1:5">
      <c r="A51" s="10" t="s">
        <v>96</v>
      </c>
      <c r="B51" s="10" t="s">
        <v>97</v>
      </c>
      <c r="C51" s="11">
        <v>3265.83</v>
      </c>
      <c r="D51" s="11">
        <v>0</v>
      </c>
      <c r="E51" s="12">
        <f t="shared" si="1"/>
        <v>3265.83</v>
      </c>
    </row>
    <row r="52" spans="1:5">
      <c r="A52" s="10" t="s">
        <v>98</v>
      </c>
      <c r="B52" s="10" t="s">
        <v>99</v>
      </c>
      <c r="C52" s="11">
        <v>3895.39</v>
      </c>
      <c r="D52" s="11">
        <v>0</v>
      </c>
      <c r="E52" s="12">
        <f t="shared" si="1"/>
        <v>3895.39</v>
      </c>
    </row>
    <row r="53" spans="1:5">
      <c r="A53" s="10" t="s">
        <v>100</v>
      </c>
      <c r="B53" s="10" t="s">
        <v>101</v>
      </c>
      <c r="C53" s="11">
        <v>844.04</v>
      </c>
      <c r="D53" s="11">
        <v>0</v>
      </c>
      <c r="E53" s="12">
        <f t="shared" si="1"/>
        <v>844.04</v>
      </c>
    </row>
    <row r="54" spans="1:5">
      <c r="A54" s="10" t="s">
        <v>102</v>
      </c>
      <c r="B54" s="10" t="s">
        <v>103</v>
      </c>
      <c r="C54" s="11">
        <v>2611.84</v>
      </c>
      <c r="D54" s="11">
        <v>0</v>
      </c>
      <c r="E54" s="12">
        <f t="shared" si="1"/>
        <v>2611.84</v>
      </c>
    </row>
    <row r="55" spans="1:5">
      <c r="A55" s="10" t="s">
        <v>104</v>
      </c>
      <c r="B55" s="10" t="s">
        <v>105</v>
      </c>
      <c r="C55" s="11">
        <v>1491.66</v>
      </c>
      <c r="D55" s="11">
        <v>0</v>
      </c>
      <c r="E55" s="12">
        <f t="shared" si="1"/>
        <v>1491.66</v>
      </c>
    </row>
    <row r="56" spans="1:5">
      <c r="A56" s="10" t="s">
        <v>106</v>
      </c>
      <c r="B56" s="10" t="s">
        <v>107</v>
      </c>
      <c r="C56" s="11">
        <v>5749.19</v>
      </c>
      <c r="D56" s="11">
        <v>0</v>
      </c>
      <c r="E56" s="12">
        <f t="shared" si="1"/>
        <v>5749.19</v>
      </c>
    </row>
    <row r="57" spans="1:5">
      <c r="A57" s="10" t="s">
        <v>108</v>
      </c>
      <c r="B57" s="10" t="s">
        <v>109</v>
      </c>
      <c r="C57" s="11">
        <v>8068.6</v>
      </c>
      <c r="D57" s="11">
        <v>0</v>
      </c>
      <c r="E57" s="12">
        <f t="shared" si="1"/>
        <v>8068.6</v>
      </c>
    </row>
    <row r="58" spans="1:5">
      <c r="A58" s="10" t="s">
        <v>110</v>
      </c>
      <c r="B58" s="10" t="s">
        <v>111</v>
      </c>
      <c r="C58" s="11">
        <v>5069.81</v>
      </c>
      <c r="D58" s="11">
        <v>0</v>
      </c>
      <c r="E58" s="12">
        <f t="shared" si="1"/>
        <v>5069.81</v>
      </c>
    </row>
    <row r="59" spans="1:5">
      <c r="A59" s="10" t="s">
        <v>112</v>
      </c>
      <c r="B59" s="10" t="s">
        <v>113</v>
      </c>
      <c r="C59" s="11">
        <v>1467.48</v>
      </c>
      <c r="D59" s="11">
        <v>0</v>
      </c>
      <c r="E59" s="12">
        <f t="shared" si="1"/>
        <v>1467.48</v>
      </c>
    </row>
    <row r="60" spans="1:5">
      <c r="A60" s="10" t="s">
        <v>114</v>
      </c>
      <c r="B60" s="10" t="s">
        <v>115</v>
      </c>
      <c r="C60" s="11">
        <v>839.94</v>
      </c>
      <c r="D60" s="11">
        <v>0</v>
      </c>
      <c r="E60" s="12">
        <f t="shared" si="1"/>
        <v>839.94</v>
      </c>
    </row>
    <row r="61" spans="1:5">
      <c r="A61" s="10" t="s">
        <v>116</v>
      </c>
      <c r="B61" s="10" t="s">
        <v>117</v>
      </c>
      <c r="C61" s="11">
        <v>2527.51</v>
      </c>
      <c r="D61" s="11">
        <v>0</v>
      </c>
      <c r="E61" s="12">
        <f t="shared" si="1"/>
        <v>2527.51</v>
      </c>
    </row>
    <row r="62" spans="1:5">
      <c r="A62" s="10" t="s">
        <v>118</v>
      </c>
      <c r="B62" s="10" t="s">
        <v>119</v>
      </c>
      <c r="C62" s="11">
        <v>1343.48</v>
      </c>
      <c r="D62" s="11">
        <v>0</v>
      </c>
      <c r="E62" s="12">
        <f t="shared" si="1"/>
        <v>1343.48</v>
      </c>
    </row>
    <row r="63" spans="1:5">
      <c r="A63" s="10" t="s">
        <v>120</v>
      </c>
      <c r="B63" s="10" t="s">
        <v>121</v>
      </c>
      <c r="C63" s="11">
        <v>24088.73</v>
      </c>
      <c r="D63" s="11">
        <v>0</v>
      </c>
      <c r="E63" s="12">
        <f t="shared" si="1"/>
        <v>24088.73</v>
      </c>
    </row>
    <row r="64" spans="1:5">
      <c r="A64" s="10" t="s">
        <v>122</v>
      </c>
      <c r="B64" s="10" t="s">
        <v>123</v>
      </c>
      <c r="C64" s="11">
        <v>20344.42</v>
      </c>
      <c r="D64" s="11">
        <v>0</v>
      </c>
      <c r="E64" s="12">
        <f t="shared" si="1"/>
        <v>20344.42</v>
      </c>
    </row>
    <row r="65" spans="1:5">
      <c r="A65" s="10" t="s">
        <v>124</v>
      </c>
      <c r="B65" s="10" t="s">
        <v>125</v>
      </c>
      <c r="C65" s="11">
        <v>37911.99</v>
      </c>
      <c r="D65" s="11">
        <v>0</v>
      </c>
      <c r="E65" s="12">
        <f t="shared" si="1"/>
        <v>37911.99</v>
      </c>
    </row>
    <row r="66" spans="1:5">
      <c r="A66" s="10" t="s">
        <v>126</v>
      </c>
      <c r="B66" s="10" t="s">
        <v>127</v>
      </c>
      <c r="C66" s="11">
        <v>4033.41</v>
      </c>
      <c r="D66" s="11">
        <v>0</v>
      </c>
      <c r="E66" s="12">
        <f t="shared" si="1"/>
        <v>4033.41</v>
      </c>
    </row>
    <row r="67" spans="1:5">
      <c r="A67" s="10" t="s">
        <v>128</v>
      </c>
      <c r="B67" s="10" t="s">
        <v>129</v>
      </c>
      <c r="C67" s="11">
        <v>3674.42</v>
      </c>
      <c r="D67" s="11">
        <v>0</v>
      </c>
      <c r="E67" s="12">
        <f t="shared" si="1"/>
        <v>3674.42</v>
      </c>
    </row>
    <row r="68" spans="1:5">
      <c r="A68" s="10" t="s">
        <v>130</v>
      </c>
      <c r="B68" s="10" t="s">
        <v>131</v>
      </c>
      <c r="C68" s="11">
        <v>805.08</v>
      </c>
      <c r="D68" s="11">
        <v>0</v>
      </c>
      <c r="E68" s="12">
        <f t="shared" si="1"/>
        <v>805.08</v>
      </c>
    </row>
    <row r="69" spans="1:5">
      <c r="A69" s="10" t="s">
        <v>132</v>
      </c>
      <c r="B69" s="10" t="s">
        <v>133</v>
      </c>
      <c r="C69" s="11">
        <v>1648.26</v>
      </c>
      <c r="D69" s="11">
        <v>0</v>
      </c>
      <c r="E69" s="12">
        <f t="shared" si="1"/>
        <v>1648.26</v>
      </c>
    </row>
    <row r="70" spans="1:5">
      <c r="A70" s="10" t="s">
        <v>134</v>
      </c>
      <c r="B70" s="10" t="s">
        <v>135</v>
      </c>
      <c r="C70" s="11">
        <v>7605.24</v>
      </c>
      <c r="D70" s="11">
        <v>0</v>
      </c>
      <c r="E70" s="12">
        <f t="shared" si="1"/>
        <v>7605.24</v>
      </c>
    </row>
    <row r="71" spans="1:5">
      <c r="A71" s="10" t="s">
        <v>136</v>
      </c>
      <c r="B71" s="10" t="s">
        <v>137</v>
      </c>
      <c r="C71" s="11">
        <v>1989.89</v>
      </c>
      <c r="D71" s="11">
        <v>0</v>
      </c>
      <c r="E71" s="12">
        <f t="shared" si="1"/>
        <v>1989.89</v>
      </c>
    </row>
    <row r="72" spans="1:5">
      <c r="A72" s="10" t="s">
        <v>138</v>
      </c>
      <c r="B72" s="10" t="s">
        <v>139</v>
      </c>
      <c r="C72" s="11">
        <v>4520.32</v>
      </c>
      <c r="D72" s="11">
        <v>0</v>
      </c>
      <c r="E72" s="12">
        <f t="shared" ref="E72:E135" si="2">C72-D72</f>
        <v>4520.32</v>
      </c>
    </row>
    <row r="73" spans="1:5">
      <c r="A73" s="10" t="s">
        <v>140</v>
      </c>
      <c r="B73" s="10" t="s">
        <v>141</v>
      </c>
      <c r="C73" s="11">
        <v>76438.89</v>
      </c>
      <c r="D73" s="11">
        <v>0</v>
      </c>
      <c r="E73" s="12">
        <f t="shared" si="2"/>
        <v>76438.89</v>
      </c>
    </row>
    <row r="74" spans="1:5">
      <c r="A74" s="10" t="s">
        <v>142</v>
      </c>
      <c r="B74" s="10" t="s">
        <v>143</v>
      </c>
      <c r="C74" s="11">
        <v>14559.99</v>
      </c>
      <c r="D74" s="11">
        <v>0</v>
      </c>
      <c r="E74" s="12">
        <f t="shared" si="2"/>
        <v>14559.99</v>
      </c>
    </row>
    <row r="75" spans="1:5">
      <c r="A75" s="10" t="s">
        <v>144</v>
      </c>
      <c r="B75" s="10" t="s">
        <v>145</v>
      </c>
      <c r="C75" s="11">
        <v>3262.86</v>
      </c>
      <c r="D75" s="11">
        <v>0</v>
      </c>
      <c r="E75" s="12">
        <f t="shared" si="2"/>
        <v>3262.86</v>
      </c>
    </row>
    <row r="76" spans="1:5">
      <c r="A76" s="10" t="s">
        <v>146</v>
      </c>
      <c r="B76" s="10" t="s">
        <v>147</v>
      </c>
      <c r="C76" s="11">
        <v>8953.43</v>
      </c>
      <c r="D76" s="11">
        <v>0</v>
      </c>
      <c r="E76" s="12">
        <f t="shared" si="2"/>
        <v>8953.43</v>
      </c>
    </row>
    <row r="77" spans="1:5">
      <c r="A77" s="10" t="s">
        <v>148</v>
      </c>
      <c r="B77" s="10" t="s">
        <v>149</v>
      </c>
      <c r="C77" s="11">
        <v>4736.65</v>
      </c>
      <c r="D77" s="11">
        <v>0</v>
      </c>
      <c r="E77" s="12">
        <f t="shared" si="2"/>
        <v>4736.65</v>
      </c>
    </row>
    <row r="78" spans="1:5">
      <c r="A78" s="10" t="s">
        <v>150</v>
      </c>
      <c r="B78" s="10" t="s">
        <v>151</v>
      </c>
      <c r="C78" s="11">
        <v>7602.95</v>
      </c>
      <c r="D78" s="11">
        <v>0</v>
      </c>
      <c r="E78" s="12">
        <f t="shared" si="2"/>
        <v>7602.95</v>
      </c>
    </row>
    <row r="79" spans="1:5">
      <c r="A79" s="10" t="s">
        <v>152</v>
      </c>
      <c r="B79" s="10" t="s">
        <v>153</v>
      </c>
      <c r="C79" s="11">
        <v>31085.71</v>
      </c>
      <c r="D79" s="11">
        <v>0</v>
      </c>
      <c r="E79" s="12">
        <f t="shared" si="2"/>
        <v>31085.71</v>
      </c>
    </row>
    <row r="80" spans="1:5">
      <c r="A80" s="10" t="s">
        <v>154</v>
      </c>
      <c r="B80" s="10" t="s">
        <v>155</v>
      </c>
      <c r="C80" s="11">
        <v>1288.09</v>
      </c>
      <c r="D80" s="11">
        <v>0</v>
      </c>
      <c r="E80" s="12">
        <f t="shared" si="2"/>
        <v>1288.09</v>
      </c>
    </row>
    <row r="81" spans="1:5">
      <c r="A81" s="10" t="s">
        <v>156</v>
      </c>
      <c r="B81" s="10" t="s">
        <v>157</v>
      </c>
      <c r="C81" s="11">
        <v>2164.43</v>
      </c>
      <c r="D81" s="11">
        <v>0</v>
      </c>
      <c r="E81" s="12">
        <f t="shared" si="2"/>
        <v>2164.43</v>
      </c>
    </row>
    <row r="82" spans="1:5">
      <c r="A82" s="10" t="s">
        <v>158</v>
      </c>
      <c r="B82" s="10" t="s">
        <v>159</v>
      </c>
      <c r="C82" s="11">
        <v>2996.83</v>
      </c>
      <c r="D82" s="11">
        <v>0</v>
      </c>
      <c r="E82" s="12">
        <f t="shared" si="2"/>
        <v>2996.83</v>
      </c>
    </row>
    <row r="83" spans="1:5">
      <c r="A83" s="10" t="s">
        <v>160</v>
      </c>
      <c r="B83" s="10" t="s">
        <v>161</v>
      </c>
      <c r="C83" s="11">
        <v>1999.57</v>
      </c>
      <c r="D83" s="11">
        <v>0</v>
      </c>
      <c r="E83" s="12">
        <f t="shared" si="2"/>
        <v>1999.57</v>
      </c>
    </row>
    <row r="84" spans="1:5">
      <c r="A84" s="10" t="s">
        <v>162</v>
      </c>
      <c r="B84" s="10" t="s">
        <v>163</v>
      </c>
      <c r="C84" s="11">
        <v>1064.49</v>
      </c>
      <c r="D84" s="11">
        <v>0</v>
      </c>
      <c r="E84" s="12">
        <f t="shared" si="2"/>
        <v>1064.49</v>
      </c>
    </row>
    <row r="85" spans="1:5">
      <c r="A85" s="10" t="s">
        <v>164</v>
      </c>
      <c r="B85" s="10" t="s">
        <v>165</v>
      </c>
      <c r="C85" s="11">
        <v>20329.97</v>
      </c>
      <c r="D85" s="11">
        <v>0</v>
      </c>
      <c r="E85" s="12">
        <f t="shared" si="2"/>
        <v>20329.97</v>
      </c>
    </row>
    <row r="86" spans="1:5">
      <c r="A86" s="10" t="s">
        <v>166</v>
      </c>
      <c r="B86" s="10" t="s">
        <v>167</v>
      </c>
      <c r="C86" s="11">
        <v>1948.44</v>
      </c>
      <c r="D86" s="11">
        <v>0</v>
      </c>
      <c r="E86" s="12">
        <f t="shared" si="2"/>
        <v>1948.44</v>
      </c>
    </row>
    <row r="87" spans="1:5">
      <c r="A87" s="10" t="s">
        <v>168</v>
      </c>
      <c r="B87" s="10" t="s">
        <v>169</v>
      </c>
      <c r="C87" s="11">
        <v>2576.09</v>
      </c>
      <c r="D87" s="11">
        <v>0</v>
      </c>
      <c r="E87" s="12">
        <f t="shared" si="2"/>
        <v>2576.09</v>
      </c>
    </row>
    <row r="88" spans="1:5">
      <c r="A88" s="10" t="s">
        <v>170</v>
      </c>
      <c r="B88" s="10" t="s">
        <v>171</v>
      </c>
      <c r="C88" s="11">
        <v>4279.42</v>
      </c>
      <c r="D88" s="11">
        <v>0</v>
      </c>
      <c r="E88" s="12">
        <f t="shared" si="2"/>
        <v>4279.42</v>
      </c>
    </row>
    <row r="89" spans="1:5">
      <c r="A89" s="10" t="s">
        <v>172</v>
      </c>
      <c r="B89" s="10" t="s">
        <v>173</v>
      </c>
      <c r="C89" s="11">
        <v>4168.68</v>
      </c>
      <c r="D89" s="11">
        <v>0</v>
      </c>
      <c r="E89" s="12">
        <f t="shared" si="2"/>
        <v>4168.68</v>
      </c>
    </row>
    <row r="90" spans="1:5">
      <c r="A90" s="10" t="s">
        <v>174</v>
      </c>
      <c r="B90" s="10" t="s">
        <v>175</v>
      </c>
      <c r="C90" s="11">
        <v>1896.31</v>
      </c>
      <c r="D90" s="11">
        <v>0</v>
      </c>
      <c r="E90" s="12">
        <f t="shared" si="2"/>
        <v>1896.31</v>
      </c>
    </row>
    <row r="91" spans="1:5">
      <c r="A91" s="10" t="s">
        <v>176</v>
      </c>
      <c r="B91" s="10" t="s">
        <v>177</v>
      </c>
      <c r="C91" s="11">
        <v>51875.85</v>
      </c>
      <c r="D91" s="11">
        <v>0</v>
      </c>
      <c r="E91" s="12">
        <f t="shared" si="2"/>
        <v>51875.85</v>
      </c>
    </row>
    <row r="92" spans="1:5">
      <c r="A92" s="10" t="s">
        <v>178</v>
      </c>
      <c r="B92" s="10" t="s">
        <v>179</v>
      </c>
      <c r="C92" s="11">
        <v>1837.43</v>
      </c>
      <c r="D92" s="11">
        <v>0</v>
      </c>
      <c r="E92" s="12">
        <f t="shared" si="2"/>
        <v>1837.43</v>
      </c>
    </row>
    <row r="93" spans="1:5">
      <c r="A93" s="10" t="s">
        <v>180</v>
      </c>
      <c r="B93" s="10" t="s">
        <v>181</v>
      </c>
      <c r="C93" s="11">
        <v>3772.78</v>
      </c>
      <c r="D93" s="11">
        <v>0</v>
      </c>
      <c r="E93" s="12">
        <f t="shared" si="2"/>
        <v>3772.78</v>
      </c>
    </row>
    <row r="94" spans="1:5">
      <c r="A94" s="10" t="s">
        <v>182</v>
      </c>
      <c r="B94" s="10" t="s">
        <v>183</v>
      </c>
      <c r="C94" s="11">
        <v>4712.12</v>
      </c>
      <c r="D94" s="11">
        <v>0</v>
      </c>
      <c r="E94" s="12">
        <f t="shared" si="2"/>
        <v>4712.12</v>
      </c>
    </row>
    <row r="95" spans="1:5">
      <c r="A95" s="10" t="s">
        <v>184</v>
      </c>
      <c r="B95" s="10" t="s">
        <v>185</v>
      </c>
      <c r="C95" s="11">
        <v>2038.31</v>
      </c>
      <c r="D95" s="11">
        <v>0</v>
      </c>
      <c r="E95" s="12">
        <f t="shared" si="2"/>
        <v>2038.31</v>
      </c>
    </row>
    <row r="96" spans="1:5">
      <c r="A96" s="10" t="s">
        <v>186</v>
      </c>
      <c r="B96" s="10" t="s">
        <v>187</v>
      </c>
      <c r="C96" s="11">
        <v>5420.31</v>
      </c>
      <c r="D96" s="11">
        <v>0</v>
      </c>
      <c r="E96" s="12">
        <f t="shared" si="2"/>
        <v>5420.31</v>
      </c>
    </row>
    <row r="97" spans="1:5">
      <c r="A97" s="10" t="s">
        <v>188</v>
      </c>
      <c r="B97" s="10" t="s">
        <v>189</v>
      </c>
      <c r="C97" s="11">
        <v>2125.8</v>
      </c>
      <c r="D97" s="11">
        <v>0</v>
      </c>
      <c r="E97" s="12">
        <f t="shared" si="2"/>
        <v>2125.8</v>
      </c>
    </row>
    <row r="98" spans="1:5">
      <c r="A98" s="10" t="s">
        <v>190</v>
      </c>
      <c r="B98" s="10" t="s">
        <v>191</v>
      </c>
      <c r="C98" s="11">
        <v>1790.23</v>
      </c>
      <c r="D98" s="11">
        <v>0</v>
      </c>
      <c r="E98" s="12">
        <f t="shared" si="2"/>
        <v>1790.23</v>
      </c>
    </row>
    <row r="99" spans="1:5">
      <c r="A99" s="10" t="s">
        <v>192</v>
      </c>
      <c r="B99" s="10" t="s">
        <v>193</v>
      </c>
      <c r="C99" s="11">
        <v>1014.68</v>
      </c>
      <c r="D99" s="11">
        <v>0</v>
      </c>
      <c r="E99" s="12">
        <f t="shared" si="2"/>
        <v>1014.68</v>
      </c>
    </row>
    <row r="100" spans="1:5">
      <c r="A100" s="10" t="s">
        <v>194</v>
      </c>
      <c r="B100" s="10" t="s">
        <v>195</v>
      </c>
      <c r="C100" s="11">
        <v>2343.13</v>
      </c>
      <c r="D100" s="11">
        <v>0</v>
      </c>
      <c r="E100" s="12">
        <f t="shared" si="2"/>
        <v>2343.13</v>
      </c>
    </row>
    <row r="101" spans="1:5">
      <c r="A101" s="10" t="s">
        <v>196</v>
      </c>
      <c r="B101" s="10" t="s">
        <v>197</v>
      </c>
      <c r="C101" s="11">
        <v>7426.04</v>
      </c>
      <c r="D101" s="11">
        <v>0</v>
      </c>
      <c r="E101" s="12">
        <f t="shared" si="2"/>
        <v>7426.04</v>
      </c>
    </row>
    <row r="102" spans="1:5">
      <c r="A102" s="10" t="s">
        <v>198</v>
      </c>
      <c r="B102" s="10" t="s">
        <v>199</v>
      </c>
      <c r="C102" s="11">
        <v>790.13</v>
      </c>
      <c r="D102" s="11">
        <v>0</v>
      </c>
      <c r="E102" s="12">
        <f t="shared" si="2"/>
        <v>790.13</v>
      </c>
    </row>
    <row r="103" spans="1:5">
      <c r="A103" s="10" t="s">
        <v>200</v>
      </c>
      <c r="B103" s="10" t="s">
        <v>201</v>
      </c>
      <c r="C103" s="11">
        <v>1822.87</v>
      </c>
      <c r="D103" s="11">
        <v>0</v>
      </c>
      <c r="E103" s="12">
        <f t="shared" si="2"/>
        <v>1822.87</v>
      </c>
    </row>
    <row r="104" spans="1:5">
      <c r="A104" s="10" t="s">
        <v>202</v>
      </c>
      <c r="B104" s="10" t="s">
        <v>203</v>
      </c>
      <c r="C104" s="11">
        <v>7411.22</v>
      </c>
      <c r="D104" s="11">
        <v>0</v>
      </c>
      <c r="E104" s="12">
        <f t="shared" si="2"/>
        <v>7411.22</v>
      </c>
    </row>
    <row r="105" spans="1:5">
      <c r="A105" s="10" t="s">
        <v>204</v>
      </c>
      <c r="B105" s="10" t="s">
        <v>205</v>
      </c>
      <c r="C105" s="11">
        <v>1199.74</v>
      </c>
      <c r="D105" s="11">
        <v>0</v>
      </c>
      <c r="E105" s="12">
        <f t="shared" si="2"/>
        <v>1199.74</v>
      </c>
    </row>
    <row r="106" spans="1:5">
      <c r="A106" s="10" t="s">
        <v>206</v>
      </c>
      <c r="B106" s="10" t="s">
        <v>207</v>
      </c>
      <c r="C106" s="11">
        <v>1088.5</v>
      </c>
      <c r="D106" s="11">
        <v>0</v>
      </c>
      <c r="E106" s="12">
        <f t="shared" si="2"/>
        <v>1088.5</v>
      </c>
    </row>
    <row r="107" spans="1:5">
      <c r="A107" s="10" t="s">
        <v>208</v>
      </c>
      <c r="B107" s="10" t="s">
        <v>209</v>
      </c>
      <c r="C107" s="11">
        <v>1484.75</v>
      </c>
      <c r="D107" s="11">
        <v>0</v>
      </c>
      <c r="E107" s="12">
        <f t="shared" si="2"/>
        <v>1484.75</v>
      </c>
    </row>
    <row r="108" spans="1:5">
      <c r="A108" s="10" t="s">
        <v>210</v>
      </c>
      <c r="B108" s="10" t="s">
        <v>211</v>
      </c>
      <c r="C108" s="11">
        <v>3692.72</v>
      </c>
      <c r="D108" s="11">
        <v>0</v>
      </c>
      <c r="E108" s="12">
        <f t="shared" si="2"/>
        <v>3692.72</v>
      </c>
    </row>
    <row r="109" spans="1:5">
      <c r="A109" s="10" t="s">
        <v>212</v>
      </c>
      <c r="B109" s="10" t="s">
        <v>213</v>
      </c>
      <c r="C109" s="11">
        <v>5383.93</v>
      </c>
      <c r="D109" s="11">
        <v>0</v>
      </c>
      <c r="E109" s="12">
        <f t="shared" si="2"/>
        <v>5383.93</v>
      </c>
    </row>
    <row r="110" spans="1:5">
      <c r="A110" s="10" t="s">
        <v>214</v>
      </c>
      <c r="B110" s="10" t="s">
        <v>215</v>
      </c>
      <c r="C110" s="11">
        <v>3838.89</v>
      </c>
      <c r="D110" s="11">
        <v>0</v>
      </c>
      <c r="E110" s="12">
        <f t="shared" si="2"/>
        <v>3838.89</v>
      </c>
    </row>
    <row r="111" spans="1:5">
      <c r="A111" s="10" t="s">
        <v>216</v>
      </c>
      <c r="B111" s="10" t="s">
        <v>217</v>
      </c>
      <c r="C111" s="11">
        <v>8197.35</v>
      </c>
      <c r="D111" s="11">
        <v>0</v>
      </c>
      <c r="E111" s="12">
        <f t="shared" si="2"/>
        <v>8197.35</v>
      </c>
    </row>
    <row r="112" spans="1:5">
      <c r="A112" s="10" t="s">
        <v>218</v>
      </c>
      <c r="B112" s="10" t="s">
        <v>219</v>
      </c>
      <c r="C112" s="11">
        <v>1975.21</v>
      </c>
      <c r="D112" s="11">
        <v>0</v>
      </c>
      <c r="E112" s="12">
        <f t="shared" si="2"/>
        <v>1975.21</v>
      </c>
    </row>
    <row r="113" spans="1:5">
      <c r="A113" s="10" t="s">
        <v>220</v>
      </c>
      <c r="B113" s="10" t="s">
        <v>221</v>
      </c>
      <c r="C113" s="11">
        <v>10110.79</v>
      </c>
      <c r="D113" s="11">
        <v>0</v>
      </c>
      <c r="E113" s="12">
        <f t="shared" si="2"/>
        <v>10110.79</v>
      </c>
    </row>
    <row r="114" spans="1:5">
      <c r="A114" s="10" t="s">
        <v>222</v>
      </c>
      <c r="B114" s="10" t="s">
        <v>223</v>
      </c>
      <c r="C114" s="11">
        <v>5858.28</v>
      </c>
      <c r="D114" s="11">
        <v>0</v>
      </c>
      <c r="E114" s="12">
        <f t="shared" si="2"/>
        <v>5858.28</v>
      </c>
    </row>
    <row r="115" spans="1:5">
      <c r="A115" s="10" t="s">
        <v>224</v>
      </c>
      <c r="B115" s="10" t="s">
        <v>225</v>
      </c>
      <c r="C115" s="11">
        <v>1151.74</v>
      </c>
      <c r="D115" s="11">
        <v>0</v>
      </c>
      <c r="E115" s="12">
        <f t="shared" si="2"/>
        <v>1151.74</v>
      </c>
    </row>
    <row r="116" spans="1:5">
      <c r="A116" s="10" t="s">
        <v>226</v>
      </c>
      <c r="B116" s="10" t="s">
        <v>227</v>
      </c>
      <c r="C116" s="11">
        <v>3755.16</v>
      </c>
      <c r="D116" s="11">
        <v>0</v>
      </c>
      <c r="E116" s="12">
        <f t="shared" si="2"/>
        <v>3755.16</v>
      </c>
    </row>
    <row r="117" spans="1:5">
      <c r="A117" s="10" t="s">
        <v>228</v>
      </c>
      <c r="B117" s="10" t="s">
        <v>229</v>
      </c>
      <c r="C117" s="11">
        <v>6554.88</v>
      </c>
      <c r="D117" s="11">
        <v>0</v>
      </c>
      <c r="E117" s="12">
        <f t="shared" si="2"/>
        <v>6554.88</v>
      </c>
    </row>
    <row r="118" spans="1:5">
      <c r="A118" s="10" t="s">
        <v>230</v>
      </c>
      <c r="B118" s="10" t="s">
        <v>231</v>
      </c>
      <c r="C118" s="11">
        <v>3008.02</v>
      </c>
      <c r="D118" s="11">
        <v>0</v>
      </c>
      <c r="E118" s="12">
        <f t="shared" si="2"/>
        <v>3008.02</v>
      </c>
    </row>
    <row r="119" spans="1:5">
      <c r="A119" s="10" t="s">
        <v>232</v>
      </c>
      <c r="B119" s="10" t="s">
        <v>233</v>
      </c>
      <c r="C119" s="11">
        <v>3203.35</v>
      </c>
      <c r="D119" s="11">
        <v>0</v>
      </c>
      <c r="E119" s="12">
        <f t="shared" si="2"/>
        <v>3203.35</v>
      </c>
    </row>
    <row r="120" spans="1:5">
      <c r="A120" s="10" t="s">
        <v>234</v>
      </c>
      <c r="B120" s="10" t="s">
        <v>235</v>
      </c>
      <c r="C120" s="11">
        <v>1618.61</v>
      </c>
      <c r="D120" s="11">
        <v>0</v>
      </c>
      <c r="E120" s="12">
        <f t="shared" si="2"/>
        <v>1618.61</v>
      </c>
    </row>
    <row r="121" spans="1:5">
      <c r="A121" s="10" t="s">
        <v>236</v>
      </c>
      <c r="B121" s="10" t="s">
        <v>237</v>
      </c>
      <c r="C121" s="11">
        <v>3107.01</v>
      </c>
      <c r="D121" s="11">
        <v>0</v>
      </c>
      <c r="E121" s="12">
        <f t="shared" si="2"/>
        <v>3107.01</v>
      </c>
    </row>
    <row r="122" spans="1:5">
      <c r="A122" s="10" t="s">
        <v>238</v>
      </c>
      <c r="B122" s="10" t="s">
        <v>239</v>
      </c>
      <c r="C122" s="11">
        <v>8342.63</v>
      </c>
      <c r="D122" s="11">
        <v>0</v>
      </c>
      <c r="E122" s="12">
        <f t="shared" si="2"/>
        <v>8342.63</v>
      </c>
    </row>
    <row r="123" spans="1:5">
      <c r="A123" s="10" t="s">
        <v>240</v>
      </c>
      <c r="B123" s="10" t="s">
        <v>241</v>
      </c>
      <c r="C123" s="11">
        <v>3945.85</v>
      </c>
      <c r="D123" s="11">
        <v>0</v>
      </c>
      <c r="E123" s="12">
        <f t="shared" si="2"/>
        <v>3945.85</v>
      </c>
    </row>
    <row r="124" spans="1:5">
      <c r="A124" s="10" t="s">
        <v>242</v>
      </c>
      <c r="B124" s="10" t="s">
        <v>243</v>
      </c>
      <c r="C124" s="11">
        <v>3135.76</v>
      </c>
      <c r="D124" s="11">
        <v>0</v>
      </c>
      <c r="E124" s="12">
        <f t="shared" si="2"/>
        <v>3135.76</v>
      </c>
    </row>
    <row r="125" spans="1:5">
      <c r="A125" s="10" t="s">
        <v>244</v>
      </c>
      <c r="B125" s="10" t="s">
        <v>245</v>
      </c>
      <c r="C125" s="11">
        <v>1093.41</v>
      </c>
      <c r="D125" s="11">
        <v>0</v>
      </c>
      <c r="E125" s="12">
        <f t="shared" si="2"/>
        <v>1093.41</v>
      </c>
    </row>
    <row r="126" spans="1:5">
      <c r="A126" s="10" t="s">
        <v>246</v>
      </c>
      <c r="B126" s="10" t="s">
        <v>247</v>
      </c>
      <c r="C126" s="11">
        <v>576.35</v>
      </c>
      <c r="D126" s="11">
        <v>0</v>
      </c>
      <c r="E126" s="12">
        <f t="shared" si="2"/>
        <v>576.35</v>
      </c>
    </row>
    <row r="127" spans="1:5">
      <c r="A127" s="10" t="s">
        <v>248</v>
      </c>
      <c r="B127" s="10" t="s">
        <v>249</v>
      </c>
      <c r="C127" s="11">
        <v>2315.55</v>
      </c>
      <c r="D127" s="11">
        <v>0</v>
      </c>
      <c r="E127" s="12">
        <f t="shared" si="2"/>
        <v>2315.55</v>
      </c>
    </row>
    <row r="128" spans="1:5">
      <c r="A128" s="10" t="s">
        <v>250</v>
      </c>
      <c r="B128" s="10" t="s">
        <v>251</v>
      </c>
      <c r="C128" s="11">
        <v>1369.26</v>
      </c>
      <c r="D128" s="11">
        <v>0</v>
      </c>
      <c r="E128" s="12">
        <f t="shared" si="2"/>
        <v>1369.26</v>
      </c>
    </row>
    <row r="129" spans="1:5">
      <c r="A129" s="10" t="s">
        <v>252</v>
      </c>
      <c r="B129" s="10" t="s">
        <v>253</v>
      </c>
      <c r="C129" s="11">
        <v>3352.17</v>
      </c>
      <c r="D129" s="11">
        <v>0</v>
      </c>
      <c r="E129" s="12">
        <f t="shared" si="2"/>
        <v>3352.17</v>
      </c>
    </row>
    <row r="130" spans="1:5">
      <c r="A130" s="10" t="s">
        <v>254</v>
      </c>
      <c r="B130" s="10" t="s">
        <v>255</v>
      </c>
      <c r="C130" s="11">
        <v>18344.2</v>
      </c>
      <c r="D130" s="11">
        <v>0</v>
      </c>
      <c r="E130" s="12">
        <f t="shared" si="2"/>
        <v>18344.2</v>
      </c>
    </row>
    <row r="131" spans="1:5">
      <c r="A131" s="10" t="s">
        <v>256</v>
      </c>
      <c r="B131" s="10" t="s">
        <v>257</v>
      </c>
      <c r="C131" s="11">
        <v>14497.39</v>
      </c>
      <c r="D131" s="11">
        <v>0</v>
      </c>
      <c r="E131" s="12">
        <f t="shared" si="2"/>
        <v>14497.39</v>
      </c>
    </row>
    <row r="132" spans="1:5">
      <c r="A132" s="10" t="s">
        <v>258</v>
      </c>
      <c r="B132" s="10" t="s">
        <v>259</v>
      </c>
      <c r="C132" s="11">
        <v>8186.69</v>
      </c>
      <c r="D132" s="11">
        <v>0</v>
      </c>
      <c r="E132" s="12">
        <f t="shared" si="2"/>
        <v>8186.69</v>
      </c>
    </row>
    <row r="133" spans="1:5">
      <c r="A133" s="10" t="s">
        <v>260</v>
      </c>
      <c r="B133" s="10" t="s">
        <v>261</v>
      </c>
      <c r="C133" s="11">
        <v>2696.59</v>
      </c>
      <c r="D133" s="11">
        <v>0</v>
      </c>
      <c r="E133" s="12">
        <f t="shared" si="2"/>
        <v>2696.59</v>
      </c>
    </row>
    <row r="134" spans="1:5">
      <c r="A134" s="10" t="s">
        <v>262</v>
      </c>
      <c r="B134" s="10" t="s">
        <v>263</v>
      </c>
      <c r="C134" s="11">
        <v>1492.71</v>
      </c>
      <c r="D134" s="11">
        <v>0</v>
      </c>
      <c r="E134" s="12">
        <f t="shared" si="2"/>
        <v>1492.71</v>
      </c>
    </row>
    <row r="135" spans="1:5">
      <c r="A135" s="10" t="s">
        <v>264</v>
      </c>
      <c r="B135" s="10" t="s">
        <v>265</v>
      </c>
      <c r="C135" s="11">
        <v>705.53</v>
      </c>
      <c r="D135" s="11">
        <v>0</v>
      </c>
      <c r="E135" s="12">
        <f t="shared" si="2"/>
        <v>705.53</v>
      </c>
    </row>
    <row r="136" spans="1:5">
      <c r="A136" s="10" t="s">
        <v>266</v>
      </c>
      <c r="B136" s="10" t="s">
        <v>267</v>
      </c>
      <c r="C136" s="11">
        <v>6612.94</v>
      </c>
      <c r="D136" s="11">
        <v>0</v>
      </c>
      <c r="E136" s="12">
        <f t="shared" ref="E136:E199" si="3">C136-D136</f>
        <v>6612.94</v>
      </c>
    </row>
    <row r="137" spans="1:5">
      <c r="A137" s="10" t="s">
        <v>268</v>
      </c>
      <c r="B137" s="10" t="s">
        <v>269</v>
      </c>
      <c r="C137" s="11">
        <v>15126.99</v>
      </c>
      <c r="D137" s="11">
        <v>0</v>
      </c>
      <c r="E137" s="12">
        <f t="shared" si="3"/>
        <v>15126.99</v>
      </c>
    </row>
    <row r="138" spans="1:5">
      <c r="A138" s="10" t="s">
        <v>270</v>
      </c>
      <c r="B138" s="10" t="s">
        <v>271</v>
      </c>
      <c r="C138" s="11">
        <v>1242.06</v>
      </c>
      <c r="D138" s="11">
        <v>0</v>
      </c>
      <c r="E138" s="12">
        <f t="shared" si="3"/>
        <v>1242.06</v>
      </c>
    </row>
    <row r="139" spans="1:5">
      <c r="A139" s="10" t="s">
        <v>272</v>
      </c>
      <c r="B139" s="10" t="s">
        <v>273</v>
      </c>
      <c r="C139" s="11">
        <v>8749.64</v>
      </c>
      <c r="D139" s="11">
        <v>0</v>
      </c>
      <c r="E139" s="12">
        <f t="shared" si="3"/>
        <v>8749.64</v>
      </c>
    </row>
    <row r="140" spans="1:5">
      <c r="A140" s="10" t="s">
        <v>274</v>
      </c>
      <c r="B140" s="10" t="s">
        <v>275</v>
      </c>
      <c r="C140" s="11">
        <v>55140.11</v>
      </c>
      <c r="D140" s="11">
        <v>0</v>
      </c>
      <c r="E140" s="12">
        <f t="shared" si="3"/>
        <v>55140.11</v>
      </c>
    </row>
    <row r="141" spans="1:5">
      <c r="A141" s="10" t="s">
        <v>276</v>
      </c>
      <c r="B141" s="10" t="s">
        <v>277</v>
      </c>
      <c r="C141" s="11">
        <v>8308.46</v>
      </c>
      <c r="D141" s="11">
        <v>0</v>
      </c>
      <c r="E141" s="12">
        <f t="shared" si="3"/>
        <v>8308.46</v>
      </c>
    </row>
    <row r="142" spans="1:5">
      <c r="A142" s="10" t="s">
        <v>278</v>
      </c>
      <c r="B142" s="10" t="s">
        <v>279</v>
      </c>
      <c r="C142" s="11">
        <v>19263.73</v>
      </c>
      <c r="D142" s="11">
        <v>0</v>
      </c>
      <c r="E142" s="12">
        <f t="shared" si="3"/>
        <v>19263.73</v>
      </c>
    </row>
    <row r="143" spans="1:5">
      <c r="A143" s="10" t="s">
        <v>280</v>
      </c>
      <c r="B143" s="10" t="s">
        <v>281</v>
      </c>
      <c r="C143" s="11">
        <v>6792.67</v>
      </c>
      <c r="D143" s="11">
        <v>0</v>
      </c>
      <c r="E143" s="12">
        <f t="shared" si="3"/>
        <v>6792.67</v>
      </c>
    </row>
    <row r="144" spans="1:5">
      <c r="A144" s="10" t="s">
        <v>282</v>
      </c>
      <c r="B144" s="10" t="s">
        <v>283</v>
      </c>
      <c r="C144" s="11">
        <v>762.73</v>
      </c>
      <c r="D144" s="11">
        <v>0</v>
      </c>
      <c r="E144" s="12">
        <f t="shared" si="3"/>
        <v>762.73</v>
      </c>
    </row>
    <row r="145" spans="1:5">
      <c r="A145" s="10" t="s">
        <v>284</v>
      </c>
      <c r="B145" s="10" t="s">
        <v>285</v>
      </c>
      <c r="C145" s="11">
        <v>3997.99</v>
      </c>
      <c r="D145" s="11">
        <v>0</v>
      </c>
      <c r="E145" s="12">
        <f t="shared" si="3"/>
        <v>3997.99</v>
      </c>
    </row>
    <row r="146" spans="1:5">
      <c r="A146" s="10" t="s">
        <v>286</v>
      </c>
      <c r="B146" s="10" t="s">
        <v>287</v>
      </c>
      <c r="C146" s="11">
        <v>774.4</v>
      </c>
      <c r="D146" s="11">
        <v>0</v>
      </c>
      <c r="E146" s="12">
        <f t="shared" si="3"/>
        <v>774.4</v>
      </c>
    </row>
    <row r="147" spans="1:5">
      <c r="A147" s="10" t="s">
        <v>288</v>
      </c>
      <c r="B147" s="10" t="s">
        <v>289</v>
      </c>
      <c r="C147" s="11">
        <v>7268.26</v>
      </c>
      <c r="D147" s="11">
        <v>0</v>
      </c>
      <c r="E147" s="12">
        <f t="shared" si="3"/>
        <v>7268.26</v>
      </c>
    </row>
    <row r="148" spans="1:5">
      <c r="A148" s="10" t="s">
        <v>290</v>
      </c>
      <c r="B148" s="10" t="s">
        <v>291</v>
      </c>
      <c r="C148" s="11">
        <v>1986.52</v>
      </c>
      <c r="D148" s="11">
        <v>0</v>
      </c>
      <c r="E148" s="12">
        <f t="shared" si="3"/>
        <v>1986.52</v>
      </c>
    </row>
    <row r="149" spans="1:5">
      <c r="A149" s="10" t="s">
        <v>292</v>
      </c>
      <c r="B149" s="10" t="s">
        <v>293</v>
      </c>
      <c r="C149" s="11">
        <v>6717.13</v>
      </c>
      <c r="D149" s="11">
        <v>0</v>
      </c>
      <c r="E149" s="12">
        <f t="shared" si="3"/>
        <v>6717.13</v>
      </c>
    </row>
    <row r="150" spans="1:5">
      <c r="A150" s="10" t="s">
        <v>294</v>
      </c>
      <c r="B150" s="10" t="s">
        <v>295</v>
      </c>
      <c r="C150" s="11">
        <v>1584.17</v>
      </c>
      <c r="D150" s="11">
        <v>0</v>
      </c>
      <c r="E150" s="12">
        <f t="shared" si="3"/>
        <v>1584.17</v>
      </c>
    </row>
    <row r="151" spans="1:5">
      <c r="A151" s="10" t="s">
        <v>296</v>
      </c>
      <c r="B151" s="10" t="s">
        <v>297</v>
      </c>
      <c r="C151" s="11">
        <v>2562.49</v>
      </c>
      <c r="D151" s="11">
        <v>0</v>
      </c>
      <c r="E151" s="12">
        <f t="shared" si="3"/>
        <v>2562.49</v>
      </c>
    </row>
    <row r="152" spans="1:5">
      <c r="A152" s="10" t="s">
        <v>298</v>
      </c>
      <c r="B152" s="10" t="s">
        <v>299</v>
      </c>
      <c r="C152" s="11">
        <v>4378.09</v>
      </c>
      <c r="D152" s="11">
        <v>0</v>
      </c>
      <c r="E152" s="12">
        <f t="shared" si="3"/>
        <v>4378.09</v>
      </c>
    </row>
    <row r="153" spans="1:5">
      <c r="A153" s="10" t="s">
        <v>300</v>
      </c>
      <c r="B153" s="10" t="s">
        <v>301</v>
      </c>
      <c r="C153" s="11">
        <v>959.1</v>
      </c>
      <c r="D153" s="11">
        <v>0</v>
      </c>
      <c r="E153" s="12">
        <f t="shared" si="3"/>
        <v>959.1</v>
      </c>
    </row>
    <row r="154" spans="1:5">
      <c r="A154" s="10" t="s">
        <v>302</v>
      </c>
      <c r="B154" s="10" t="s">
        <v>303</v>
      </c>
      <c r="C154" s="11">
        <v>3072.72</v>
      </c>
      <c r="D154" s="11">
        <v>0</v>
      </c>
      <c r="E154" s="12">
        <f t="shared" si="3"/>
        <v>3072.72</v>
      </c>
    </row>
    <row r="155" spans="1:5">
      <c r="A155" s="10" t="s">
        <v>304</v>
      </c>
      <c r="B155" s="10" t="s">
        <v>305</v>
      </c>
      <c r="C155" s="11">
        <v>2402.27</v>
      </c>
      <c r="D155" s="11">
        <v>0</v>
      </c>
      <c r="E155" s="12">
        <f t="shared" si="3"/>
        <v>2402.27</v>
      </c>
    </row>
    <row r="156" spans="1:5">
      <c r="A156" s="10" t="s">
        <v>306</v>
      </c>
      <c r="B156" s="10" t="s">
        <v>307</v>
      </c>
      <c r="C156" s="11">
        <v>6550</v>
      </c>
      <c r="D156" s="11">
        <v>0</v>
      </c>
      <c r="E156" s="12">
        <f t="shared" si="3"/>
        <v>6550</v>
      </c>
    </row>
    <row r="157" spans="1:5">
      <c r="A157" s="10" t="s">
        <v>308</v>
      </c>
      <c r="B157" s="10" t="s">
        <v>309</v>
      </c>
      <c r="C157" s="11">
        <v>995.05</v>
      </c>
      <c r="D157" s="11">
        <v>0</v>
      </c>
      <c r="E157" s="12">
        <f t="shared" si="3"/>
        <v>995.05</v>
      </c>
    </row>
    <row r="158" spans="1:5">
      <c r="A158" s="10" t="s">
        <v>310</v>
      </c>
      <c r="B158" s="10" t="s">
        <v>311</v>
      </c>
      <c r="C158" s="11">
        <v>3705.93</v>
      </c>
      <c r="D158" s="11">
        <v>0</v>
      </c>
      <c r="E158" s="12">
        <f t="shared" si="3"/>
        <v>3705.93</v>
      </c>
    </row>
    <row r="159" spans="1:5">
      <c r="A159" s="10" t="s">
        <v>312</v>
      </c>
      <c r="B159" s="10" t="s">
        <v>313</v>
      </c>
      <c r="C159" s="11">
        <v>5104.12</v>
      </c>
      <c r="D159" s="11">
        <v>0</v>
      </c>
      <c r="E159" s="12">
        <f t="shared" si="3"/>
        <v>5104.12</v>
      </c>
    </row>
    <row r="160" spans="1:5">
      <c r="A160" s="10" t="s">
        <v>314</v>
      </c>
      <c r="B160" s="10" t="s">
        <v>315</v>
      </c>
      <c r="C160" s="11">
        <v>3453</v>
      </c>
      <c r="D160" s="11">
        <v>0</v>
      </c>
      <c r="E160" s="12">
        <f t="shared" si="3"/>
        <v>3453</v>
      </c>
    </row>
    <row r="161" spans="1:5">
      <c r="A161" s="10" t="s">
        <v>316</v>
      </c>
      <c r="B161" s="10" t="s">
        <v>317</v>
      </c>
      <c r="C161" s="11">
        <v>1862.42</v>
      </c>
      <c r="D161" s="11">
        <v>0</v>
      </c>
      <c r="E161" s="12">
        <f t="shared" si="3"/>
        <v>1862.42</v>
      </c>
    </row>
    <row r="162" spans="1:5">
      <c r="A162" s="10" t="s">
        <v>318</v>
      </c>
      <c r="B162" s="10" t="s">
        <v>319</v>
      </c>
      <c r="C162" s="11">
        <v>2961.86</v>
      </c>
      <c r="D162" s="11">
        <v>0</v>
      </c>
      <c r="E162" s="12">
        <f t="shared" si="3"/>
        <v>2961.86</v>
      </c>
    </row>
    <row r="163" spans="1:5">
      <c r="A163" s="10" t="s">
        <v>320</v>
      </c>
      <c r="B163" s="10" t="s">
        <v>321</v>
      </c>
      <c r="C163" s="11">
        <v>2791.44</v>
      </c>
      <c r="D163" s="11">
        <v>0</v>
      </c>
      <c r="E163" s="12">
        <f t="shared" si="3"/>
        <v>2791.44</v>
      </c>
    </row>
    <row r="164" spans="1:5">
      <c r="A164" s="10" t="s">
        <v>322</v>
      </c>
      <c r="B164" s="10" t="s">
        <v>323</v>
      </c>
      <c r="C164" s="11">
        <v>3071.92</v>
      </c>
      <c r="D164" s="11">
        <v>0</v>
      </c>
      <c r="E164" s="12">
        <f t="shared" si="3"/>
        <v>3071.92</v>
      </c>
    </row>
    <row r="165" spans="1:5">
      <c r="A165" s="10" t="s">
        <v>324</v>
      </c>
      <c r="B165" s="10" t="s">
        <v>325</v>
      </c>
      <c r="C165" s="11">
        <v>8222.89</v>
      </c>
      <c r="D165" s="11">
        <v>0</v>
      </c>
      <c r="E165" s="12">
        <f t="shared" si="3"/>
        <v>8222.89</v>
      </c>
    </row>
    <row r="166" spans="1:5">
      <c r="A166" s="10" t="s">
        <v>326</v>
      </c>
      <c r="B166" s="10" t="s">
        <v>327</v>
      </c>
      <c r="C166" s="11">
        <v>1769.84</v>
      </c>
      <c r="D166" s="11">
        <v>0</v>
      </c>
      <c r="E166" s="12">
        <f t="shared" si="3"/>
        <v>1769.84</v>
      </c>
    </row>
    <row r="167" spans="1:5">
      <c r="A167" s="10" t="s">
        <v>328</v>
      </c>
      <c r="B167" s="10" t="s">
        <v>329</v>
      </c>
      <c r="C167" s="11">
        <v>3488.44</v>
      </c>
      <c r="D167" s="11">
        <v>0</v>
      </c>
      <c r="E167" s="12">
        <f t="shared" si="3"/>
        <v>3488.44</v>
      </c>
    </row>
    <row r="168" spans="1:5">
      <c r="A168" s="10" t="s">
        <v>330</v>
      </c>
      <c r="B168" s="10" t="s">
        <v>331</v>
      </c>
      <c r="C168" s="11">
        <v>3254.74</v>
      </c>
      <c r="D168" s="11">
        <v>0</v>
      </c>
      <c r="E168" s="12">
        <f t="shared" si="3"/>
        <v>3254.74</v>
      </c>
    </row>
    <row r="169" spans="1:5">
      <c r="A169" s="10" t="s">
        <v>332</v>
      </c>
      <c r="B169" s="10" t="s">
        <v>333</v>
      </c>
      <c r="C169" s="11">
        <v>2933.21</v>
      </c>
      <c r="D169" s="11">
        <v>0</v>
      </c>
      <c r="E169" s="12">
        <f t="shared" si="3"/>
        <v>2933.21</v>
      </c>
    </row>
    <row r="170" spans="1:5">
      <c r="A170" s="10" t="s">
        <v>334</v>
      </c>
      <c r="B170" s="10" t="s">
        <v>335</v>
      </c>
      <c r="C170" s="11">
        <v>3673.57</v>
      </c>
      <c r="D170" s="11">
        <v>0</v>
      </c>
      <c r="E170" s="12">
        <f t="shared" si="3"/>
        <v>3673.57</v>
      </c>
    </row>
    <row r="171" spans="1:5">
      <c r="A171" s="10" t="s">
        <v>336</v>
      </c>
      <c r="B171" s="10" t="s">
        <v>337</v>
      </c>
      <c r="C171" s="11">
        <v>1791.67</v>
      </c>
      <c r="D171" s="11">
        <v>0</v>
      </c>
      <c r="E171" s="12">
        <f t="shared" si="3"/>
        <v>1791.67</v>
      </c>
    </row>
    <row r="172" spans="1:5">
      <c r="A172" s="10" t="s">
        <v>338</v>
      </c>
      <c r="B172" s="10" t="s">
        <v>339</v>
      </c>
      <c r="C172" s="11">
        <v>10449.3</v>
      </c>
      <c r="D172" s="11">
        <v>0</v>
      </c>
      <c r="E172" s="12">
        <f t="shared" si="3"/>
        <v>10449.3</v>
      </c>
    </row>
    <row r="173" spans="1:5">
      <c r="A173" s="10" t="s">
        <v>340</v>
      </c>
      <c r="B173" s="10" t="s">
        <v>341</v>
      </c>
      <c r="C173" s="11">
        <v>3106.72</v>
      </c>
      <c r="D173" s="11">
        <v>0</v>
      </c>
      <c r="E173" s="12">
        <f t="shared" si="3"/>
        <v>3106.72</v>
      </c>
    </row>
    <row r="174" spans="1:5">
      <c r="A174" s="10" t="s">
        <v>342</v>
      </c>
      <c r="B174" s="10" t="s">
        <v>343</v>
      </c>
      <c r="C174" s="11">
        <v>1527.9</v>
      </c>
      <c r="D174" s="11">
        <v>0</v>
      </c>
      <c r="E174" s="12">
        <f t="shared" si="3"/>
        <v>1527.9</v>
      </c>
    </row>
    <row r="175" spans="1:5">
      <c r="A175" s="10" t="s">
        <v>344</v>
      </c>
      <c r="B175" s="10" t="s">
        <v>345</v>
      </c>
      <c r="C175" s="11">
        <v>6554.52</v>
      </c>
      <c r="D175" s="11">
        <v>0</v>
      </c>
      <c r="E175" s="12">
        <f t="shared" si="3"/>
        <v>6554.52</v>
      </c>
    </row>
    <row r="176" spans="1:5">
      <c r="A176" s="10" t="s">
        <v>346</v>
      </c>
      <c r="B176" s="10" t="s">
        <v>347</v>
      </c>
      <c r="C176" s="11">
        <v>7429.56</v>
      </c>
      <c r="D176" s="11">
        <v>0</v>
      </c>
      <c r="E176" s="12">
        <f t="shared" si="3"/>
        <v>7429.56</v>
      </c>
    </row>
    <row r="177" spans="1:5">
      <c r="A177" s="10" t="s">
        <v>348</v>
      </c>
      <c r="B177" s="10" t="s">
        <v>349</v>
      </c>
      <c r="C177" s="11">
        <v>48222.59</v>
      </c>
      <c r="D177" s="11">
        <v>0</v>
      </c>
      <c r="E177" s="12">
        <f t="shared" si="3"/>
        <v>48222.59</v>
      </c>
    </row>
    <row r="178" spans="1:5">
      <c r="A178" s="10" t="s">
        <v>350</v>
      </c>
      <c r="B178" s="10" t="s">
        <v>351</v>
      </c>
      <c r="C178" s="11">
        <v>1292.08</v>
      </c>
      <c r="D178" s="11">
        <v>0</v>
      </c>
      <c r="E178" s="12">
        <f t="shared" si="3"/>
        <v>1292.08</v>
      </c>
    </row>
    <row r="179" spans="1:5">
      <c r="A179" s="10" t="s">
        <v>352</v>
      </c>
      <c r="B179" s="10" t="s">
        <v>353</v>
      </c>
      <c r="C179" s="11">
        <v>1600.3</v>
      </c>
      <c r="D179" s="11">
        <v>0</v>
      </c>
      <c r="E179" s="12">
        <f t="shared" si="3"/>
        <v>1600.3</v>
      </c>
    </row>
    <row r="180" spans="1:5">
      <c r="A180" s="10" t="s">
        <v>354</v>
      </c>
      <c r="B180" s="10" t="s">
        <v>355</v>
      </c>
      <c r="C180" s="11">
        <v>1296.78</v>
      </c>
      <c r="D180" s="11">
        <v>0</v>
      </c>
      <c r="E180" s="12">
        <f t="shared" si="3"/>
        <v>1296.78</v>
      </c>
    </row>
    <row r="181" spans="1:5">
      <c r="A181" s="10" t="s">
        <v>356</v>
      </c>
      <c r="B181" s="10" t="s">
        <v>357</v>
      </c>
      <c r="C181" s="11">
        <v>1954.35</v>
      </c>
      <c r="D181" s="11">
        <v>0</v>
      </c>
      <c r="E181" s="12">
        <f t="shared" si="3"/>
        <v>1954.35</v>
      </c>
    </row>
    <row r="182" spans="1:5">
      <c r="A182" s="10" t="s">
        <v>358</v>
      </c>
      <c r="B182" s="10" t="s">
        <v>359</v>
      </c>
      <c r="C182" s="11">
        <v>3863.53</v>
      </c>
      <c r="D182" s="11">
        <v>0</v>
      </c>
      <c r="E182" s="12">
        <f t="shared" si="3"/>
        <v>3863.53</v>
      </c>
    </row>
    <row r="183" spans="1:5">
      <c r="A183" s="10" t="s">
        <v>360</v>
      </c>
      <c r="B183" s="10" t="s">
        <v>361</v>
      </c>
      <c r="C183" s="11">
        <v>7192.73</v>
      </c>
      <c r="D183" s="11">
        <v>0</v>
      </c>
      <c r="E183" s="12">
        <f t="shared" si="3"/>
        <v>7192.73</v>
      </c>
    </row>
    <row r="184" spans="1:5">
      <c r="A184" s="10" t="s">
        <v>362</v>
      </c>
      <c r="B184" s="10" t="s">
        <v>363</v>
      </c>
      <c r="C184" s="11">
        <v>2832.28</v>
      </c>
      <c r="D184" s="11">
        <v>0</v>
      </c>
      <c r="E184" s="12">
        <f t="shared" si="3"/>
        <v>2832.28</v>
      </c>
    </row>
    <row r="185" spans="1:5">
      <c r="A185" s="10" t="s">
        <v>364</v>
      </c>
      <c r="B185" s="10" t="s">
        <v>365</v>
      </c>
      <c r="C185" s="11">
        <v>2090.08</v>
      </c>
      <c r="D185" s="11">
        <v>0</v>
      </c>
      <c r="E185" s="12">
        <f t="shared" si="3"/>
        <v>2090.08</v>
      </c>
    </row>
    <row r="186" spans="1:5">
      <c r="A186" s="10" t="s">
        <v>366</v>
      </c>
      <c r="B186" s="10" t="s">
        <v>367</v>
      </c>
      <c r="C186" s="11">
        <v>2302.95</v>
      </c>
      <c r="D186" s="11">
        <v>0</v>
      </c>
      <c r="E186" s="12">
        <f t="shared" si="3"/>
        <v>2302.95</v>
      </c>
    </row>
    <row r="187" spans="1:5">
      <c r="A187" s="10" t="s">
        <v>368</v>
      </c>
      <c r="B187" s="10" t="s">
        <v>369</v>
      </c>
      <c r="C187" s="11">
        <v>1073.06</v>
      </c>
      <c r="D187" s="11">
        <v>0</v>
      </c>
      <c r="E187" s="12">
        <f t="shared" si="3"/>
        <v>1073.06</v>
      </c>
    </row>
    <row r="188" spans="1:5">
      <c r="A188" s="10" t="s">
        <v>370</v>
      </c>
      <c r="B188" s="10" t="s">
        <v>371</v>
      </c>
      <c r="C188" s="11">
        <v>3814.88</v>
      </c>
      <c r="D188" s="11">
        <v>0</v>
      </c>
      <c r="E188" s="12">
        <f t="shared" si="3"/>
        <v>3814.88</v>
      </c>
    </row>
    <row r="189" spans="1:5">
      <c r="A189" s="10" t="s">
        <v>372</v>
      </c>
      <c r="B189" s="10" t="s">
        <v>373</v>
      </c>
      <c r="C189" s="11">
        <v>2258.65</v>
      </c>
      <c r="D189" s="11">
        <v>0</v>
      </c>
      <c r="E189" s="12">
        <f t="shared" si="3"/>
        <v>2258.65</v>
      </c>
    </row>
    <row r="190" spans="1:5">
      <c r="A190" s="10" t="s">
        <v>374</v>
      </c>
      <c r="B190" s="10" t="s">
        <v>375</v>
      </c>
      <c r="C190" s="11">
        <v>91868.79</v>
      </c>
      <c r="D190" s="11">
        <v>0</v>
      </c>
      <c r="E190" s="12">
        <f t="shared" si="3"/>
        <v>91868.79</v>
      </c>
    </row>
    <row r="191" spans="1:5">
      <c r="A191" s="10" t="s">
        <v>376</v>
      </c>
      <c r="B191" s="10" t="s">
        <v>377</v>
      </c>
      <c r="C191" s="11">
        <v>6796.04</v>
      </c>
      <c r="D191" s="11">
        <v>0</v>
      </c>
      <c r="E191" s="12">
        <f t="shared" si="3"/>
        <v>6796.04</v>
      </c>
    </row>
    <row r="192" spans="1:5">
      <c r="A192" s="10" t="s">
        <v>378</v>
      </c>
      <c r="B192" s="10" t="s">
        <v>379</v>
      </c>
      <c r="C192" s="11">
        <v>1215.43</v>
      </c>
      <c r="D192" s="11">
        <v>0</v>
      </c>
      <c r="E192" s="12">
        <f t="shared" si="3"/>
        <v>1215.43</v>
      </c>
    </row>
    <row r="193" spans="1:5">
      <c r="A193" s="10" t="s">
        <v>380</v>
      </c>
      <c r="B193" s="10" t="s">
        <v>381</v>
      </c>
      <c r="C193" s="11">
        <v>4706.86</v>
      </c>
      <c r="D193" s="11">
        <v>0</v>
      </c>
      <c r="E193" s="12">
        <f t="shared" si="3"/>
        <v>4706.86</v>
      </c>
    </row>
    <row r="194" spans="1:5">
      <c r="A194" s="10" t="s">
        <v>382</v>
      </c>
      <c r="B194" s="10" t="s">
        <v>383</v>
      </c>
      <c r="C194" s="11">
        <v>12896.75</v>
      </c>
      <c r="D194" s="11">
        <v>0</v>
      </c>
      <c r="E194" s="12">
        <f t="shared" si="3"/>
        <v>12896.75</v>
      </c>
    </row>
    <row r="195" spans="1:5">
      <c r="A195" s="10" t="s">
        <v>384</v>
      </c>
      <c r="B195" s="10" t="s">
        <v>385</v>
      </c>
      <c r="C195" s="11">
        <v>7384.71</v>
      </c>
      <c r="D195" s="11">
        <v>0</v>
      </c>
      <c r="E195" s="12">
        <f t="shared" si="3"/>
        <v>7384.71</v>
      </c>
    </row>
    <row r="196" spans="1:5">
      <c r="A196" s="10" t="s">
        <v>386</v>
      </c>
      <c r="B196" s="10" t="s">
        <v>387</v>
      </c>
      <c r="C196" s="11">
        <v>23034.56</v>
      </c>
      <c r="D196" s="11">
        <v>0</v>
      </c>
      <c r="E196" s="12">
        <f t="shared" si="3"/>
        <v>23034.56</v>
      </c>
    </row>
    <row r="197" spans="1:5">
      <c r="A197" s="10" t="s">
        <v>388</v>
      </c>
      <c r="B197" s="10" t="s">
        <v>389</v>
      </c>
      <c r="C197" s="11">
        <v>620.34</v>
      </c>
      <c r="D197" s="11">
        <v>0</v>
      </c>
      <c r="E197" s="12">
        <f t="shared" si="3"/>
        <v>620.34</v>
      </c>
    </row>
    <row r="198" spans="1:5">
      <c r="A198" s="10" t="s">
        <v>390</v>
      </c>
      <c r="B198" s="10" t="s">
        <v>391</v>
      </c>
      <c r="C198" s="11">
        <v>1227.41</v>
      </c>
      <c r="D198" s="11">
        <v>0</v>
      </c>
      <c r="E198" s="12">
        <f t="shared" si="3"/>
        <v>1227.41</v>
      </c>
    </row>
    <row r="199" spans="1:5">
      <c r="A199" s="10" t="s">
        <v>392</v>
      </c>
      <c r="B199" s="10" t="s">
        <v>393</v>
      </c>
      <c r="C199" s="11">
        <v>2139.49</v>
      </c>
      <c r="D199" s="11">
        <v>0</v>
      </c>
      <c r="E199" s="12">
        <f t="shared" si="3"/>
        <v>2139.49</v>
      </c>
    </row>
    <row r="200" spans="1:5">
      <c r="A200" s="10" t="s">
        <v>394</v>
      </c>
      <c r="B200" s="10" t="s">
        <v>395</v>
      </c>
      <c r="C200" s="11">
        <v>1292.9</v>
      </c>
      <c r="D200" s="11">
        <v>0</v>
      </c>
      <c r="E200" s="12">
        <f t="shared" ref="E200:E263" si="4">C200-D200</f>
        <v>1292.9</v>
      </c>
    </row>
    <row r="201" spans="1:5">
      <c r="A201" s="10" t="s">
        <v>396</v>
      </c>
      <c r="B201" s="10" t="s">
        <v>397</v>
      </c>
      <c r="C201" s="11">
        <v>2114.22</v>
      </c>
      <c r="D201" s="11">
        <v>0</v>
      </c>
      <c r="E201" s="12">
        <f t="shared" si="4"/>
        <v>2114.22</v>
      </c>
    </row>
    <row r="202" spans="1:5">
      <c r="A202" s="10" t="s">
        <v>398</v>
      </c>
      <c r="B202" s="10" t="s">
        <v>399</v>
      </c>
      <c r="C202" s="11">
        <v>1074.58</v>
      </c>
      <c r="D202" s="11">
        <v>0</v>
      </c>
      <c r="E202" s="12">
        <f t="shared" si="4"/>
        <v>1074.58</v>
      </c>
    </row>
    <row r="203" spans="1:5">
      <c r="A203" s="10" t="s">
        <v>400</v>
      </c>
      <c r="B203" s="10" t="s">
        <v>401</v>
      </c>
      <c r="C203" s="11">
        <v>3299.31</v>
      </c>
      <c r="D203" s="11">
        <v>0</v>
      </c>
      <c r="E203" s="12">
        <f t="shared" si="4"/>
        <v>3299.31</v>
      </c>
    </row>
    <row r="204" spans="1:5">
      <c r="A204" s="10" t="s">
        <v>402</v>
      </c>
      <c r="B204" s="10" t="s">
        <v>403</v>
      </c>
      <c r="C204" s="11">
        <v>28704.11</v>
      </c>
      <c r="D204" s="11">
        <v>0</v>
      </c>
      <c r="E204" s="12">
        <f t="shared" si="4"/>
        <v>28704.11</v>
      </c>
    </row>
    <row r="205" spans="1:5">
      <c r="A205" s="10" t="s">
        <v>404</v>
      </c>
      <c r="B205" s="10" t="s">
        <v>405</v>
      </c>
      <c r="C205" s="11">
        <v>1625.39</v>
      </c>
      <c r="D205" s="11">
        <v>0</v>
      </c>
      <c r="E205" s="12">
        <f t="shared" si="4"/>
        <v>1625.39</v>
      </c>
    </row>
    <row r="206" spans="1:5">
      <c r="A206" s="10" t="s">
        <v>406</v>
      </c>
      <c r="B206" s="10" t="s">
        <v>407</v>
      </c>
      <c r="C206" s="11">
        <v>5508.1</v>
      </c>
      <c r="D206" s="11">
        <v>0</v>
      </c>
      <c r="E206" s="12">
        <f t="shared" si="4"/>
        <v>5508.1</v>
      </c>
    </row>
    <row r="207" spans="1:5">
      <c r="A207" s="10" t="s">
        <v>408</v>
      </c>
      <c r="B207" s="10" t="s">
        <v>409</v>
      </c>
      <c r="C207" s="11">
        <v>2334.17</v>
      </c>
      <c r="D207" s="11">
        <v>0</v>
      </c>
      <c r="E207" s="12">
        <f t="shared" si="4"/>
        <v>2334.17</v>
      </c>
    </row>
    <row r="208" spans="1:5">
      <c r="A208" s="10" t="s">
        <v>410</v>
      </c>
      <c r="B208" s="10" t="s">
        <v>411</v>
      </c>
      <c r="C208" s="11">
        <v>5043.66</v>
      </c>
      <c r="D208" s="11">
        <v>0</v>
      </c>
      <c r="E208" s="12">
        <f t="shared" si="4"/>
        <v>5043.66</v>
      </c>
    </row>
    <row r="209" spans="1:5">
      <c r="A209" s="10" t="s">
        <v>412</v>
      </c>
      <c r="B209" s="10" t="s">
        <v>413</v>
      </c>
      <c r="C209" s="11">
        <v>5141.86</v>
      </c>
      <c r="D209" s="11">
        <v>0</v>
      </c>
      <c r="E209" s="12">
        <f t="shared" si="4"/>
        <v>5141.86</v>
      </c>
    </row>
    <row r="210" spans="1:5">
      <c r="A210" s="10" t="s">
        <v>414</v>
      </c>
      <c r="B210" s="10" t="s">
        <v>415</v>
      </c>
      <c r="C210" s="11">
        <v>1376.29</v>
      </c>
      <c r="D210" s="11">
        <v>0</v>
      </c>
      <c r="E210" s="12">
        <f t="shared" si="4"/>
        <v>1376.29</v>
      </c>
    </row>
    <row r="211" spans="1:5">
      <c r="A211" s="10" t="s">
        <v>416</v>
      </c>
      <c r="B211" s="10" t="s">
        <v>417</v>
      </c>
      <c r="C211" s="11">
        <v>35223.34</v>
      </c>
      <c r="D211" s="11">
        <v>0</v>
      </c>
      <c r="E211" s="12">
        <f t="shared" si="4"/>
        <v>35223.34</v>
      </c>
    </row>
    <row r="212" spans="1:5">
      <c r="A212" s="10" t="s">
        <v>418</v>
      </c>
      <c r="B212" s="10" t="s">
        <v>419</v>
      </c>
      <c r="C212" s="11">
        <v>2472.07</v>
      </c>
      <c r="D212" s="11">
        <v>0</v>
      </c>
      <c r="E212" s="12">
        <f t="shared" si="4"/>
        <v>2472.07</v>
      </c>
    </row>
    <row r="213" spans="1:5">
      <c r="A213" s="10" t="s">
        <v>420</v>
      </c>
      <c r="B213" s="10" t="s">
        <v>421</v>
      </c>
      <c r="C213" s="11">
        <v>30007.8</v>
      </c>
      <c r="D213" s="11">
        <v>0</v>
      </c>
      <c r="E213" s="12">
        <f t="shared" si="4"/>
        <v>30007.8</v>
      </c>
    </row>
    <row r="214" spans="1:5">
      <c r="A214" s="10" t="s">
        <v>422</v>
      </c>
      <c r="B214" s="10" t="s">
        <v>423</v>
      </c>
      <c r="C214" s="11">
        <v>11771.75</v>
      </c>
      <c r="D214" s="11">
        <v>0</v>
      </c>
      <c r="E214" s="12">
        <f t="shared" si="4"/>
        <v>11771.75</v>
      </c>
    </row>
    <row r="215" spans="1:5">
      <c r="A215" s="10" t="s">
        <v>424</v>
      </c>
      <c r="B215" s="10" t="s">
        <v>425</v>
      </c>
      <c r="C215" s="11">
        <v>1901.55</v>
      </c>
      <c r="D215" s="11">
        <v>0</v>
      </c>
      <c r="E215" s="12">
        <f t="shared" si="4"/>
        <v>1901.55</v>
      </c>
    </row>
    <row r="216" spans="1:5">
      <c r="A216" s="10" t="s">
        <v>426</v>
      </c>
      <c r="B216" s="10" t="s">
        <v>427</v>
      </c>
      <c r="C216" s="11">
        <v>9918.46</v>
      </c>
      <c r="D216" s="11">
        <v>0</v>
      </c>
      <c r="E216" s="12">
        <f t="shared" si="4"/>
        <v>9918.46</v>
      </c>
    </row>
    <row r="217" spans="1:5">
      <c r="A217" s="10" t="s">
        <v>428</v>
      </c>
      <c r="B217" s="10" t="s">
        <v>429</v>
      </c>
      <c r="C217" s="11">
        <v>5369.07</v>
      </c>
      <c r="D217" s="11">
        <v>0</v>
      </c>
      <c r="E217" s="12">
        <f t="shared" si="4"/>
        <v>5369.07</v>
      </c>
    </row>
    <row r="218" spans="1:5">
      <c r="A218" s="10" t="s">
        <v>430</v>
      </c>
      <c r="B218" s="10" t="s">
        <v>431</v>
      </c>
      <c r="C218" s="11">
        <v>10429.58</v>
      </c>
      <c r="D218" s="11">
        <v>0</v>
      </c>
      <c r="E218" s="12">
        <f t="shared" si="4"/>
        <v>10429.58</v>
      </c>
    </row>
    <row r="219" spans="1:5">
      <c r="A219" s="10" t="s">
        <v>432</v>
      </c>
      <c r="B219" s="10" t="s">
        <v>433</v>
      </c>
      <c r="C219" s="11">
        <v>5070.06</v>
      </c>
      <c r="D219" s="11">
        <v>0</v>
      </c>
      <c r="E219" s="12">
        <f t="shared" si="4"/>
        <v>5070.06</v>
      </c>
    </row>
    <row r="220" spans="1:5">
      <c r="A220" s="10" t="s">
        <v>434</v>
      </c>
      <c r="B220" s="10" t="s">
        <v>435</v>
      </c>
      <c r="C220" s="11">
        <v>2812.8</v>
      </c>
      <c r="D220" s="11">
        <v>0</v>
      </c>
      <c r="E220" s="12">
        <f t="shared" si="4"/>
        <v>2812.8</v>
      </c>
    </row>
    <row r="221" spans="1:5">
      <c r="A221" s="10" t="s">
        <v>436</v>
      </c>
      <c r="B221" s="10" t="s">
        <v>437</v>
      </c>
      <c r="C221" s="11">
        <v>884.29</v>
      </c>
      <c r="D221" s="11">
        <v>0</v>
      </c>
      <c r="E221" s="12">
        <f t="shared" si="4"/>
        <v>884.29</v>
      </c>
    </row>
    <row r="222" spans="1:5">
      <c r="A222" s="10" t="s">
        <v>438</v>
      </c>
      <c r="B222" s="10" t="s">
        <v>439</v>
      </c>
      <c r="C222" s="11">
        <v>1333.83</v>
      </c>
      <c r="D222" s="11">
        <v>0</v>
      </c>
      <c r="E222" s="12">
        <f t="shared" si="4"/>
        <v>1333.83</v>
      </c>
    </row>
    <row r="223" spans="1:5">
      <c r="A223" s="10" t="s">
        <v>440</v>
      </c>
      <c r="B223" s="10" t="s">
        <v>441</v>
      </c>
      <c r="C223" s="11">
        <v>7623.34</v>
      </c>
      <c r="D223" s="11">
        <v>0</v>
      </c>
      <c r="E223" s="12">
        <f t="shared" si="4"/>
        <v>7623.34</v>
      </c>
    </row>
    <row r="224" spans="1:5">
      <c r="A224" s="10" t="s">
        <v>442</v>
      </c>
      <c r="B224" s="10" t="s">
        <v>443</v>
      </c>
      <c r="C224" s="11">
        <v>1267.5</v>
      </c>
      <c r="D224" s="11">
        <v>0</v>
      </c>
      <c r="E224" s="12">
        <f t="shared" si="4"/>
        <v>1267.5</v>
      </c>
    </row>
    <row r="225" spans="1:5">
      <c r="A225" s="10" t="s">
        <v>444</v>
      </c>
      <c r="B225" s="10" t="s">
        <v>445</v>
      </c>
      <c r="C225" s="11">
        <v>3221.21</v>
      </c>
      <c r="D225" s="11">
        <v>0</v>
      </c>
      <c r="E225" s="12">
        <f t="shared" si="4"/>
        <v>3221.21</v>
      </c>
    </row>
    <row r="226" spans="1:5">
      <c r="A226" s="10" t="s">
        <v>446</v>
      </c>
      <c r="B226" s="10" t="s">
        <v>447</v>
      </c>
      <c r="C226" s="11">
        <v>3671.07</v>
      </c>
      <c r="D226" s="11">
        <v>0</v>
      </c>
      <c r="E226" s="12">
        <f t="shared" si="4"/>
        <v>3671.07</v>
      </c>
    </row>
    <row r="227" spans="1:5">
      <c r="A227" s="10" t="s">
        <v>448</v>
      </c>
      <c r="B227" s="10" t="s">
        <v>449</v>
      </c>
      <c r="C227" s="11">
        <v>1602.68</v>
      </c>
      <c r="D227" s="11">
        <v>0</v>
      </c>
      <c r="E227" s="12">
        <f t="shared" si="4"/>
        <v>1602.68</v>
      </c>
    </row>
    <row r="228" spans="1:5">
      <c r="A228" s="10" t="s">
        <v>450</v>
      </c>
      <c r="B228" s="10" t="s">
        <v>451</v>
      </c>
      <c r="C228" s="11">
        <v>1871.33</v>
      </c>
      <c r="D228" s="11">
        <v>0</v>
      </c>
      <c r="E228" s="12">
        <f t="shared" si="4"/>
        <v>1871.33</v>
      </c>
    </row>
    <row r="229" spans="1:5">
      <c r="A229" s="10" t="s">
        <v>452</v>
      </c>
      <c r="B229" s="10" t="s">
        <v>453</v>
      </c>
      <c r="C229" s="11">
        <v>922.04</v>
      </c>
      <c r="D229" s="11">
        <v>0</v>
      </c>
      <c r="E229" s="12">
        <f t="shared" si="4"/>
        <v>922.04</v>
      </c>
    </row>
    <row r="230" spans="1:5">
      <c r="A230" s="10" t="s">
        <v>454</v>
      </c>
      <c r="B230" s="10" t="s">
        <v>455</v>
      </c>
      <c r="C230" s="11">
        <v>1026.48</v>
      </c>
      <c r="D230" s="11">
        <v>0</v>
      </c>
      <c r="E230" s="12">
        <f t="shared" si="4"/>
        <v>1026.48</v>
      </c>
    </row>
    <row r="231" spans="1:5">
      <c r="A231" s="10" t="s">
        <v>456</v>
      </c>
      <c r="B231" s="10" t="s">
        <v>457</v>
      </c>
      <c r="C231" s="11">
        <v>9331.33</v>
      </c>
      <c r="D231" s="11">
        <v>0</v>
      </c>
      <c r="E231" s="12">
        <f t="shared" si="4"/>
        <v>9331.33</v>
      </c>
    </row>
    <row r="232" spans="1:5">
      <c r="A232" s="10" t="s">
        <v>458</v>
      </c>
      <c r="B232" s="10" t="s">
        <v>459</v>
      </c>
      <c r="C232" s="11">
        <v>3310.42</v>
      </c>
      <c r="D232" s="11">
        <v>0</v>
      </c>
      <c r="E232" s="12">
        <f t="shared" si="4"/>
        <v>3310.42</v>
      </c>
    </row>
    <row r="233" spans="1:5">
      <c r="A233" s="10" t="s">
        <v>460</v>
      </c>
      <c r="B233" s="10" t="s">
        <v>461</v>
      </c>
      <c r="C233" s="11">
        <v>6007.87</v>
      </c>
      <c r="D233" s="11">
        <v>0</v>
      </c>
      <c r="E233" s="12">
        <f t="shared" si="4"/>
        <v>6007.87</v>
      </c>
    </row>
    <row r="234" spans="1:5">
      <c r="A234" s="10" t="s">
        <v>462</v>
      </c>
      <c r="B234" s="10" t="s">
        <v>463</v>
      </c>
      <c r="C234" s="11">
        <v>1855.36</v>
      </c>
      <c r="D234" s="11">
        <v>0</v>
      </c>
      <c r="E234" s="12">
        <f t="shared" si="4"/>
        <v>1855.36</v>
      </c>
    </row>
    <row r="235" spans="1:5">
      <c r="A235" s="10" t="s">
        <v>464</v>
      </c>
      <c r="B235" s="10" t="s">
        <v>465</v>
      </c>
      <c r="C235" s="11">
        <v>14059.43</v>
      </c>
      <c r="D235" s="11">
        <v>0</v>
      </c>
      <c r="E235" s="12">
        <f t="shared" si="4"/>
        <v>14059.43</v>
      </c>
    </row>
    <row r="236" spans="1:5">
      <c r="A236" s="10" t="s">
        <v>466</v>
      </c>
      <c r="B236" s="10" t="s">
        <v>467</v>
      </c>
      <c r="C236" s="11">
        <v>1212.5</v>
      </c>
      <c r="D236" s="11">
        <v>0</v>
      </c>
      <c r="E236" s="12">
        <f t="shared" si="4"/>
        <v>1212.5</v>
      </c>
    </row>
    <row r="237" spans="1:5">
      <c r="A237" s="10" t="s">
        <v>468</v>
      </c>
      <c r="B237" s="10" t="s">
        <v>469</v>
      </c>
      <c r="C237" s="11">
        <v>6204.07</v>
      </c>
      <c r="D237" s="11">
        <v>0</v>
      </c>
      <c r="E237" s="12">
        <f t="shared" si="4"/>
        <v>6204.07</v>
      </c>
    </row>
    <row r="238" spans="1:5">
      <c r="A238" s="10" t="s">
        <v>470</v>
      </c>
      <c r="B238" s="10" t="s">
        <v>471</v>
      </c>
      <c r="C238" s="11">
        <v>31266.14</v>
      </c>
      <c r="D238" s="11">
        <v>0</v>
      </c>
      <c r="E238" s="12">
        <f t="shared" si="4"/>
        <v>31266.14</v>
      </c>
    </row>
    <row r="239" spans="1:5">
      <c r="A239" s="10" t="s">
        <v>472</v>
      </c>
      <c r="B239" s="10" t="s">
        <v>473</v>
      </c>
      <c r="C239" s="11">
        <v>2215.04</v>
      </c>
      <c r="D239" s="11">
        <v>0</v>
      </c>
      <c r="E239" s="12">
        <f t="shared" si="4"/>
        <v>2215.04</v>
      </c>
    </row>
    <row r="240" spans="1:5">
      <c r="A240" s="10" t="s">
        <v>474</v>
      </c>
      <c r="B240" s="10" t="s">
        <v>475</v>
      </c>
      <c r="C240" s="11">
        <v>13846.79</v>
      </c>
      <c r="D240" s="11">
        <v>0</v>
      </c>
      <c r="E240" s="12">
        <f t="shared" si="4"/>
        <v>13846.79</v>
      </c>
    </row>
    <row r="241" spans="1:5">
      <c r="A241" s="10" t="s">
        <v>476</v>
      </c>
      <c r="B241" s="10" t="s">
        <v>477</v>
      </c>
      <c r="C241" s="11">
        <v>5054.18</v>
      </c>
      <c r="D241" s="11">
        <v>0</v>
      </c>
      <c r="E241" s="12">
        <f t="shared" si="4"/>
        <v>5054.18</v>
      </c>
    </row>
    <row r="242" spans="1:5">
      <c r="A242" s="10" t="s">
        <v>478</v>
      </c>
      <c r="B242" s="10" t="s">
        <v>479</v>
      </c>
      <c r="C242" s="11">
        <v>3939.65</v>
      </c>
      <c r="D242" s="11">
        <v>0</v>
      </c>
      <c r="E242" s="12">
        <f t="shared" si="4"/>
        <v>3939.65</v>
      </c>
    </row>
    <row r="243" spans="1:5">
      <c r="A243" s="10" t="s">
        <v>480</v>
      </c>
      <c r="B243" s="10" t="s">
        <v>481</v>
      </c>
      <c r="C243" s="11">
        <v>1612.46</v>
      </c>
      <c r="D243" s="11">
        <v>0</v>
      </c>
      <c r="E243" s="12">
        <f t="shared" si="4"/>
        <v>1612.46</v>
      </c>
    </row>
    <row r="244" spans="1:5">
      <c r="A244" s="10" t="s">
        <v>482</v>
      </c>
      <c r="B244" s="10" t="s">
        <v>483</v>
      </c>
      <c r="C244" s="11">
        <v>1365.44</v>
      </c>
      <c r="D244" s="11">
        <v>0</v>
      </c>
      <c r="E244" s="12">
        <f t="shared" si="4"/>
        <v>1365.44</v>
      </c>
    </row>
    <row r="245" spans="1:5">
      <c r="A245" s="10" t="s">
        <v>484</v>
      </c>
      <c r="B245" s="10" t="s">
        <v>485</v>
      </c>
      <c r="C245" s="11">
        <v>1919.92</v>
      </c>
      <c r="D245" s="11">
        <v>0</v>
      </c>
      <c r="E245" s="12">
        <f t="shared" si="4"/>
        <v>1919.92</v>
      </c>
    </row>
    <row r="246" spans="1:5">
      <c r="A246" s="10" t="s">
        <v>486</v>
      </c>
      <c r="B246" s="10" t="s">
        <v>487</v>
      </c>
      <c r="C246" s="11">
        <v>5865.39</v>
      </c>
      <c r="D246" s="11">
        <v>0</v>
      </c>
      <c r="E246" s="12">
        <f t="shared" si="4"/>
        <v>5865.39</v>
      </c>
    </row>
    <row r="247" spans="1:5">
      <c r="A247" s="10" t="s">
        <v>488</v>
      </c>
      <c r="B247" s="10" t="s">
        <v>489</v>
      </c>
      <c r="C247" s="11">
        <v>1601.91</v>
      </c>
      <c r="D247" s="11">
        <v>0</v>
      </c>
      <c r="E247" s="12">
        <f t="shared" si="4"/>
        <v>1601.91</v>
      </c>
    </row>
    <row r="248" spans="1:5">
      <c r="A248" s="10" t="s">
        <v>490</v>
      </c>
      <c r="B248" s="10" t="s">
        <v>491</v>
      </c>
      <c r="C248" s="11">
        <v>21875.14</v>
      </c>
      <c r="D248" s="11">
        <v>0</v>
      </c>
      <c r="E248" s="12">
        <f t="shared" si="4"/>
        <v>21875.14</v>
      </c>
    </row>
    <row r="249" spans="1:5">
      <c r="A249" s="10" t="s">
        <v>492</v>
      </c>
      <c r="B249" s="10" t="s">
        <v>493</v>
      </c>
      <c r="C249" s="11">
        <v>1522.42</v>
      </c>
      <c r="D249" s="11">
        <v>0</v>
      </c>
      <c r="E249" s="12">
        <f t="shared" si="4"/>
        <v>1522.42</v>
      </c>
    </row>
    <row r="250" spans="1:5">
      <c r="A250" s="10" t="s">
        <v>494</v>
      </c>
      <c r="B250" s="10" t="s">
        <v>495</v>
      </c>
      <c r="C250" s="11">
        <v>3765.64</v>
      </c>
      <c r="D250" s="11">
        <v>0</v>
      </c>
      <c r="E250" s="12">
        <f t="shared" si="4"/>
        <v>3765.64</v>
      </c>
    </row>
    <row r="251" spans="1:5">
      <c r="A251" s="10" t="s">
        <v>496</v>
      </c>
      <c r="B251" s="10" t="s">
        <v>497</v>
      </c>
      <c r="C251" s="11">
        <v>1616.58</v>
      </c>
      <c r="D251" s="11">
        <v>0</v>
      </c>
      <c r="E251" s="12">
        <f t="shared" si="4"/>
        <v>1616.58</v>
      </c>
    </row>
    <row r="252" spans="1:5">
      <c r="A252" s="10" t="s">
        <v>498</v>
      </c>
      <c r="B252" s="10" t="s">
        <v>499</v>
      </c>
      <c r="C252" s="11">
        <v>1578.81</v>
      </c>
      <c r="D252" s="11">
        <v>0</v>
      </c>
      <c r="E252" s="12">
        <f t="shared" si="4"/>
        <v>1578.81</v>
      </c>
    </row>
    <row r="253" spans="1:5">
      <c r="A253" s="10" t="s">
        <v>500</v>
      </c>
      <c r="B253" s="10" t="s">
        <v>501</v>
      </c>
      <c r="C253" s="11">
        <v>658.7</v>
      </c>
      <c r="D253" s="11">
        <v>0</v>
      </c>
      <c r="E253" s="12">
        <f t="shared" si="4"/>
        <v>658.7</v>
      </c>
    </row>
    <row r="254" spans="1:5">
      <c r="A254" s="10" t="s">
        <v>502</v>
      </c>
      <c r="B254" s="10" t="s">
        <v>503</v>
      </c>
      <c r="C254" s="11">
        <v>26946.94</v>
      </c>
      <c r="D254" s="11">
        <v>0</v>
      </c>
      <c r="E254" s="12">
        <f t="shared" si="4"/>
        <v>26946.94</v>
      </c>
    </row>
    <row r="255" spans="1:5">
      <c r="A255" s="10" t="s">
        <v>504</v>
      </c>
      <c r="B255" s="10" t="s">
        <v>505</v>
      </c>
      <c r="C255" s="11">
        <v>5118.29</v>
      </c>
      <c r="D255" s="11">
        <v>0</v>
      </c>
      <c r="E255" s="12">
        <f t="shared" si="4"/>
        <v>5118.29</v>
      </c>
    </row>
    <row r="256" spans="1:5">
      <c r="A256" s="10" t="s">
        <v>506</v>
      </c>
      <c r="B256" s="10" t="s">
        <v>507</v>
      </c>
      <c r="C256" s="11">
        <v>1495.07</v>
      </c>
      <c r="D256" s="11">
        <v>0</v>
      </c>
      <c r="E256" s="12">
        <f t="shared" si="4"/>
        <v>1495.07</v>
      </c>
    </row>
    <row r="257" spans="1:5">
      <c r="A257" s="10" t="s">
        <v>508</v>
      </c>
      <c r="B257" s="10" t="s">
        <v>509</v>
      </c>
      <c r="C257" s="11">
        <v>1865.68</v>
      </c>
      <c r="D257" s="11">
        <v>0</v>
      </c>
      <c r="E257" s="12">
        <f t="shared" si="4"/>
        <v>1865.68</v>
      </c>
    </row>
    <row r="258" spans="1:5">
      <c r="A258" s="10" t="s">
        <v>510</v>
      </c>
      <c r="B258" s="10" t="s">
        <v>511</v>
      </c>
      <c r="C258" s="11">
        <v>3851.77</v>
      </c>
      <c r="D258" s="11">
        <v>0</v>
      </c>
      <c r="E258" s="12">
        <f t="shared" si="4"/>
        <v>3851.77</v>
      </c>
    </row>
    <row r="259" spans="1:5">
      <c r="A259" s="10" t="s">
        <v>512</v>
      </c>
      <c r="B259" s="10" t="s">
        <v>513</v>
      </c>
      <c r="C259" s="11">
        <v>5115.93</v>
      </c>
      <c r="D259" s="11">
        <v>0</v>
      </c>
      <c r="E259" s="12">
        <f t="shared" si="4"/>
        <v>5115.93</v>
      </c>
    </row>
    <row r="260" spans="1:5">
      <c r="A260" s="10" t="s">
        <v>514</v>
      </c>
      <c r="B260" s="10" t="s">
        <v>515</v>
      </c>
      <c r="C260" s="11">
        <v>5701.26</v>
      </c>
      <c r="D260" s="11">
        <v>0</v>
      </c>
      <c r="E260" s="12">
        <f t="shared" si="4"/>
        <v>5701.26</v>
      </c>
    </row>
    <row r="261" spans="1:5">
      <c r="A261" s="10" t="s">
        <v>516</v>
      </c>
      <c r="B261" s="10" t="s">
        <v>517</v>
      </c>
      <c r="C261" s="11">
        <v>3319.85</v>
      </c>
      <c r="D261" s="11">
        <v>0</v>
      </c>
      <c r="E261" s="12">
        <f t="shared" si="4"/>
        <v>3319.85</v>
      </c>
    </row>
    <row r="262" spans="1:5">
      <c r="A262" s="10" t="s">
        <v>518</v>
      </c>
      <c r="B262" s="10" t="s">
        <v>519</v>
      </c>
      <c r="C262" s="11">
        <v>713.25</v>
      </c>
      <c r="D262" s="11">
        <v>0</v>
      </c>
      <c r="E262" s="12">
        <f t="shared" si="4"/>
        <v>713.25</v>
      </c>
    </row>
    <row r="263" spans="1:5">
      <c r="A263" s="10" t="s">
        <v>520</v>
      </c>
      <c r="B263" s="10" t="s">
        <v>521</v>
      </c>
      <c r="C263" s="11">
        <v>1961.36</v>
      </c>
      <c r="D263" s="11">
        <v>0</v>
      </c>
      <c r="E263" s="12">
        <f t="shared" si="4"/>
        <v>1961.36</v>
      </c>
    </row>
    <row r="264" spans="1:5">
      <c r="A264" s="10" t="s">
        <v>522</v>
      </c>
      <c r="B264" s="10" t="s">
        <v>523</v>
      </c>
      <c r="C264" s="11">
        <v>1355.08</v>
      </c>
      <c r="D264" s="11">
        <v>0</v>
      </c>
      <c r="E264" s="12">
        <f t="shared" ref="E264:E327" si="5">C264-D264</f>
        <v>1355.08</v>
      </c>
    </row>
    <row r="265" spans="1:5">
      <c r="A265" s="10" t="s">
        <v>524</v>
      </c>
      <c r="B265" s="10" t="s">
        <v>525</v>
      </c>
      <c r="C265" s="11">
        <v>4126.73</v>
      </c>
      <c r="D265" s="11">
        <v>0</v>
      </c>
      <c r="E265" s="12">
        <f t="shared" si="5"/>
        <v>4126.73</v>
      </c>
    </row>
    <row r="266" spans="1:5">
      <c r="A266" s="10" t="s">
        <v>526</v>
      </c>
      <c r="B266" s="10" t="s">
        <v>527</v>
      </c>
      <c r="C266" s="11">
        <v>3169.59</v>
      </c>
      <c r="D266" s="11">
        <v>0</v>
      </c>
      <c r="E266" s="12">
        <f t="shared" si="5"/>
        <v>3169.59</v>
      </c>
    </row>
    <row r="267" spans="1:5">
      <c r="A267" s="10" t="s">
        <v>528</v>
      </c>
      <c r="B267" s="10" t="s">
        <v>529</v>
      </c>
      <c r="C267" s="11">
        <v>9054.01</v>
      </c>
      <c r="D267" s="11">
        <v>0</v>
      </c>
      <c r="E267" s="12">
        <f t="shared" si="5"/>
        <v>9054.01</v>
      </c>
    </row>
    <row r="268" spans="1:5">
      <c r="A268" s="10" t="s">
        <v>530</v>
      </c>
      <c r="B268" s="10" t="s">
        <v>531</v>
      </c>
      <c r="C268" s="11">
        <v>1498.56</v>
      </c>
      <c r="D268" s="11">
        <v>0</v>
      </c>
      <c r="E268" s="12">
        <f t="shared" si="5"/>
        <v>1498.56</v>
      </c>
    </row>
    <row r="269" spans="1:5">
      <c r="A269" s="10" t="s">
        <v>532</v>
      </c>
      <c r="B269" s="10" t="s">
        <v>533</v>
      </c>
      <c r="C269" s="11">
        <v>7634.84</v>
      </c>
      <c r="D269" s="11">
        <v>0</v>
      </c>
      <c r="E269" s="12">
        <f t="shared" si="5"/>
        <v>7634.84</v>
      </c>
    </row>
    <row r="270" spans="1:5">
      <c r="A270" s="10" t="s">
        <v>534</v>
      </c>
      <c r="B270" s="10" t="s">
        <v>535</v>
      </c>
      <c r="C270" s="11">
        <v>3800.29</v>
      </c>
      <c r="D270" s="11">
        <v>0</v>
      </c>
      <c r="E270" s="12">
        <f t="shared" si="5"/>
        <v>3800.29</v>
      </c>
    </row>
    <row r="271" spans="1:5">
      <c r="A271" s="10" t="s">
        <v>536</v>
      </c>
      <c r="B271" s="10" t="s">
        <v>537</v>
      </c>
      <c r="C271" s="11">
        <v>8372.73</v>
      </c>
      <c r="D271" s="11">
        <v>0</v>
      </c>
      <c r="E271" s="12">
        <f t="shared" si="5"/>
        <v>8372.73</v>
      </c>
    </row>
    <row r="272" spans="1:5">
      <c r="A272" s="10" t="s">
        <v>538</v>
      </c>
      <c r="B272" s="10" t="s">
        <v>539</v>
      </c>
      <c r="C272" s="11">
        <v>8837.98</v>
      </c>
      <c r="D272" s="11">
        <v>0</v>
      </c>
      <c r="E272" s="12">
        <f t="shared" si="5"/>
        <v>8837.98</v>
      </c>
    </row>
    <row r="273" spans="1:5">
      <c r="A273" s="10" t="s">
        <v>540</v>
      </c>
      <c r="B273" s="10" t="s">
        <v>541</v>
      </c>
      <c r="C273" s="11">
        <v>582.76</v>
      </c>
      <c r="D273" s="11">
        <v>0</v>
      </c>
      <c r="E273" s="12">
        <f t="shared" si="5"/>
        <v>582.76</v>
      </c>
    </row>
    <row r="274" spans="1:5">
      <c r="A274" s="10" t="s">
        <v>542</v>
      </c>
      <c r="B274" s="10" t="s">
        <v>543</v>
      </c>
      <c r="C274" s="11">
        <v>980.01</v>
      </c>
      <c r="D274" s="11">
        <v>0</v>
      </c>
      <c r="E274" s="12">
        <f t="shared" si="5"/>
        <v>980.01</v>
      </c>
    </row>
    <row r="275" spans="1:5">
      <c r="A275" s="10" t="s">
        <v>544</v>
      </c>
      <c r="B275" s="10" t="s">
        <v>545</v>
      </c>
      <c r="C275" s="11">
        <v>4628.87</v>
      </c>
      <c r="D275" s="11">
        <v>0</v>
      </c>
      <c r="E275" s="12">
        <f t="shared" si="5"/>
        <v>4628.87</v>
      </c>
    </row>
    <row r="276" spans="1:5">
      <c r="A276" s="10" t="s">
        <v>546</v>
      </c>
      <c r="B276" s="10" t="s">
        <v>547</v>
      </c>
      <c r="C276" s="11">
        <v>3317.59</v>
      </c>
      <c r="D276" s="11">
        <v>0</v>
      </c>
      <c r="E276" s="12">
        <f t="shared" si="5"/>
        <v>3317.59</v>
      </c>
    </row>
    <row r="277" spans="1:5">
      <c r="A277" s="10" t="s">
        <v>548</v>
      </c>
      <c r="B277" s="10" t="s">
        <v>549</v>
      </c>
      <c r="C277" s="11">
        <v>6941.66</v>
      </c>
      <c r="D277" s="11">
        <v>0</v>
      </c>
      <c r="E277" s="12">
        <f t="shared" si="5"/>
        <v>6941.66</v>
      </c>
    </row>
    <row r="278" spans="1:5">
      <c r="A278" s="10" t="s">
        <v>550</v>
      </c>
      <c r="B278" s="10" t="s">
        <v>551</v>
      </c>
      <c r="C278" s="11">
        <v>8875.84</v>
      </c>
      <c r="D278" s="11">
        <v>0</v>
      </c>
      <c r="E278" s="12">
        <f t="shared" si="5"/>
        <v>8875.84</v>
      </c>
    </row>
    <row r="279" spans="1:5">
      <c r="A279" s="10" t="s">
        <v>552</v>
      </c>
      <c r="B279" s="10" t="s">
        <v>553</v>
      </c>
      <c r="C279" s="11">
        <v>7427.62</v>
      </c>
      <c r="D279" s="11">
        <v>0</v>
      </c>
      <c r="E279" s="12">
        <f t="shared" si="5"/>
        <v>7427.62</v>
      </c>
    </row>
    <row r="280" spans="1:5">
      <c r="A280" s="10" t="s">
        <v>554</v>
      </c>
      <c r="B280" s="10" t="s">
        <v>555</v>
      </c>
      <c r="C280" s="11">
        <v>2616.07</v>
      </c>
      <c r="D280" s="11">
        <v>0</v>
      </c>
      <c r="E280" s="12">
        <f t="shared" si="5"/>
        <v>2616.07</v>
      </c>
    </row>
    <row r="281" spans="1:5">
      <c r="A281" s="10" t="s">
        <v>556</v>
      </c>
      <c r="B281" s="10" t="s">
        <v>557</v>
      </c>
      <c r="C281" s="11">
        <v>10140.95</v>
      </c>
      <c r="D281" s="11">
        <v>0</v>
      </c>
      <c r="E281" s="12">
        <f t="shared" si="5"/>
        <v>10140.95</v>
      </c>
    </row>
    <row r="282" spans="1:5">
      <c r="A282" s="10" t="s">
        <v>558</v>
      </c>
      <c r="B282" s="10" t="s">
        <v>559</v>
      </c>
      <c r="C282" s="11">
        <v>2007.35</v>
      </c>
      <c r="D282" s="11">
        <v>0</v>
      </c>
      <c r="E282" s="12">
        <f t="shared" si="5"/>
        <v>2007.35</v>
      </c>
    </row>
    <row r="283" spans="1:5">
      <c r="A283" s="10" t="s">
        <v>560</v>
      </c>
      <c r="B283" s="10" t="s">
        <v>561</v>
      </c>
      <c r="C283" s="11">
        <v>20439.25</v>
      </c>
      <c r="D283" s="11">
        <v>0</v>
      </c>
      <c r="E283" s="12">
        <f t="shared" si="5"/>
        <v>20439.25</v>
      </c>
    </row>
    <row r="284" spans="1:5">
      <c r="A284" s="10" t="s">
        <v>562</v>
      </c>
      <c r="B284" s="10" t="s">
        <v>563</v>
      </c>
      <c r="C284" s="11">
        <v>40711.42</v>
      </c>
      <c r="D284" s="11">
        <v>0</v>
      </c>
      <c r="E284" s="12">
        <f t="shared" si="5"/>
        <v>40711.42</v>
      </c>
    </row>
    <row r="285" spans="1:5">
      <c r="A285" s="10" t="s">
        <v>564</v>
      </c>
      <c r="B285" s="10" t="s">
        <v>565</v>
      </c>
      <c r="C285" s="11">
        <v>4290.31</v>
      </c>
      <c r="D285" s="11">
        <v>0</v>
      </c>
      <c r="E285" s="12">
        <f t="shared" si="5"/>
        <v>4290.31</v>
      </c>
    </row>
    <row r="286" spans="1:5">
      <c r="A286" s="10" t="s">
        <v>566</v>
      </c>
      <c r="B286" s="10" t="s">
        <v>567</v>
      </c>
      <c r="C286" s="11">
        <v>1868.43</v>
      </c>
      <c r="D286" s="11">
        <v>0</v>
      </c>
      <c r="E286" s="12">
        <f t="shared" si="5"/>
        <v>1868.43</v>
      </c>
    </row>
    <row r="287" spans="1:5">
      <c r="A287" s="10" t="s">
        <v>568</v>
      </c>
      <c r="B287" s="10" t="s">
        <v>569</v>
      </c>
      <c r="C287" s="11">
        <v>1237.94</v>
      </c>
      <c r="D287" s="11">
        <v>0</v>
      </c>
      <c r="E287" s="12">
        <f t="shared" si="5"/>
        <v>1237.94</v>
      </c>
    </row>
    <row r="288" spans="1:5">
      <c r="A288" s="10" t="s">
        <v>570</v>
      </c>
      <c r="B288" s="10" t="s">
        <v>571</v>
      </c>
      <c r="C288" s="11">
        <v>1754.36</v>
      </c>
      <c r="D288" s="11">
        <v>0</v>
      </c>
      <c r="E288" s="12">
        <f t="shared" si="5"/>
        <v>1754.36</v>
      </c>
    </row>
    <row r="289" spans="1:5">
      <c r="A289" s="10" t="s">
        <v>572</v>
      </c>
      <c r="B289" s="10" t="s">
        <v>573</v>
      </c>
      <c r="C289" s="11">
        <v>1320.51</v>
      </c>
      <c r="D289" s="11">
        <v>0</v>
      </c>
      <c r="E289" s="12">
        <f t="shared" si="5"/>
        <v>1320.51</v>
      </c>
    </row>
    <row r="290" spans="1:5">
      <c r="A290" s="10" t="s">
        <v>574</v>
      </c>
      <c r="B290" s="10" t="s">
        <v>575</v>
      </c>
      <c r="C290" s="11">
        <v>5995.27</v>
      </c>
      <c r="D290" s="11">
        <v>0</v>
      </c>
      <c r="E290" s="12">
        <f t="shared" si="5"/>
        <v>5995.27</v>
      </c>
    </row>
    <row r="291" spans="1:5">
      <c r="A291" s="10" t="s">
        <v>576</v>
      </c>
      <c r="B291" s="10" t="s">
        <v>577</v>
      </c>
      <c r="C291" s="11">
        <v>3225.81</v>
      </c>
      <c r="D291" s="11">
        <v>0</v>
      </c>
      <c r="E291" s="12">
        <f t="shared" si="5"/>
        <v>3225.81</v>
      </c>
    </row>
    <row r="292" spans="1:5">
      <c r="A292" s="10" t="s">
        <v>578</v>
      </c>
      <c r="B292" s="10" t="s">
        <v>579</v>
      </c>
      <c r="C292" s="11">
        <v>3576.14</v>
      </c>
      <c r="D292" s="11">
        <v>0</v>
      </c>
      <c r="E292" s="12">
        <f t="shared" si="5"/>
        <v>3576.14</v>
      </c>
    </row>
    <row r="293" spans="1:5">
      <c r="A293" s="10" t="s">
        <v>580</v>
      </c>
      <c r="B293" s="10" t="s">
        <v>581</v>
      </c>
      <c r="C293" s="11">
        <v>1080.15</v>
      </c>
      <c r="D293" s="11">
        <v>0</v>
      </c>
      <c r="E293" s="12">
        <f t="shared" si="5"/>
        <v>1080.15</v>
      </c>
    </row>
    <row r="294" spans="1:5">
      <c r="A294" s="10" t="s">
        <v>582</v>
      </c>
      <c r="B294" s="10" t="s">
        <v>583</v>
      </c>
      <c r="C294" s="11">
        <v>1089.37</v>
      </c>
      <c r="D294" s="11">
        <v>0</v>
      </c>
      <c r="E294" s="12">
        <f t="shared" si="5"/>
        <v>1089.37</v>
      </c>
    </row>
    <row r="295" spans="1:5">
      <c r="A295" s="10" t="s">
        <v>584</v>
      </c>
      <c r="B295" s="10" t="s">
        <v>585</v>
      </c>
      <c r="C295" s="11">
        <v>1246.27</v>
      </c>
      <c r="D295" s="11">
        <v>0</v>
      </c>
      <c r="E295" s="12">
        <f t="shared" si="5"/>
        <v>1246.27</v>
      </c>
    </row>
    <row r="296" spans="1:5">
      <c r="A296" s="10" t="s">
        <v>586</v>
      </c>
      <c r="B296" s="10" t="s">
        <v>587</v>
      </c>
      <c r="C296" s="11">
        <v>1391.57</v>
      </c>
      <c r="D296" s="11">
        <v>0</v>
      </c>
      <c r="E296" s="12">
        <f t="shared" si="5"/>
        <v>1391.57</v>
      </c>
    </row>
    <row r="297" spans="1:5">
      <c r="A297" s="10" t="s">
        <v>588</v>
      </c>
      <c r="B297" s="10" t="s">
        <v>589</v>
      </c>
      <c r="C297" s="11">
        <v>5484.49</v>
      </c>
      <c r="D297" s="11">
        <v>0</v>
      </c>
      <c r="E297" s="12">
        <f t="shared" si="5"/>
        <v>5484.49</v>
      </c>
    </row>
    <row r="298" spans="1:5">
      <c r="A298" s="10" t="s">
        <v>590</v>
      </c>
      <c r="B298" s="10" t="s">
        <v>591</v>
      </c>
      <c r="C298" s="11">
        <v>3186.48</v>
      </c>
      <c r="D298" s="11">
        <v>0</v>
      </c>
      <c r="E298" s="12">
        <f t="shared" si="5"/>
        <v>3186.48</v>
      </c>
    </row>
    <row r="299" spans="1:5">
      <c r="A299" s="10" t="s">
        <v>592</v>
      </c>
      <c r="B299" s="10" t="s">
        <v>593</v>
      </c>
      <c r="C299" s="11">
        <v>3973.7</v>
      </c>
      <c r="D299" s="11">
        <v>0</v>
      </c>
      <c r="E299" s="12">
        <f t="shared" si="5"/>
        <v>3973.7</v>
      </c>
    </row>
    <row r="300" spans="1:5">
      <c r="A300" s="10" t="s">
        <v>594</v>
      </c>
      <c r="B300" s="10" t="s">
        <v>595</v>
      </c>
      <c r="C300" s="11">
        <v>3712.59</v>
      </c>
      <c r="D300" s="11">
        <v>0</v>
      </c>
      <c r="E300" s="12">
        <f t="shared" si="5"/>
        <v>3712.59</v>
      </c>
    </row>
    <row r="301" spans="1:5">
      <c r="A301" s="10" t="s">
        <v>596</v>
      </c>
      <c r="B301" s="10" t="s">
        <v>597</v>
      </c>
      <c r="C301" s="11">
        <v>5540.71</v>
      </c>
      <c r="D301" s="11">
        <v>0</v>
      </c>
      <c r="E301" s="12">
        <f t="shared" si="5"/>
        <v>5540.71</v>
      </c>
    </row>
    <row r="302" spans="1:5">
      <c r="A302" s="10" t="s">
        <v>598</v>
      </c>
      <c r="B302" s="10" t="s">
        <v>599</v>
      </c>
      <c r="C302" s="11">
        <v>1501.48</v>
      </c>
      <c r="D302" s="11">
        <v>0</v>
      </c>
      <c r="E302" s="12">
        <f t="shared" si="5"/>
        <v>1501.48</v>
      </c>
    </row>
    <row r="303" spans="1:5">
      <c r="A303" s="10" t="s">
        <v>600</v>
      </c>
      <c r="B303" s="10" t="s">
        <v>601</v>
      </c>
      <c r="C303" s="11">
        <v>4570.08</v>
      </c>
      <c r="D303" s="11">
        <v>0</v>
      </c>
      <c r="E303" s="12">
        <f t="shared" si="5"/>
        <v>4570.08</v>
      </c>
    </row>
    <row r="304" spans="1:5">
      <c r="A304" s="10" t="s">
        <v>602</v>
      </c>
      <c r="B304" s="10" t="s">
        <v>603</v>
      </c>
      <c r="C304" s="11">
        <v>10457.26</v>
      </c>
      <c r="D304" s="11">
        <v>0</v>
      </c>
      <c r="E304" s="12">
        <f t="shared" si="5"/>
        <v>10457.26</v>
      </c>
    </row>
    <row r="305" spans="1:5">
      <c r="A305" s="10" t="s">
        <v>604</v>
      </c>
      <c r="B305" s="10" t="s">
        <v>605</v>
      </c>
      <c r="C305" s="11">
        <v>1397.22</v>
      </c>
      <c r="D305" s="11">
        <v>0</v>
      </c>
      <c r="E305" s="12">
        <f t="shared" si="5"/>
        <v>1397.22</v>
      </c>
    </row>
    <row r="306" spans="1:5">
      <c r="A306" s="10" t="s">
        <v>606</v>
      </c>
      <c r="B306" s="10" t="s">
        <v>607</v>
      </c>
      <c r="C306" s="11">
        <v>8768.44</v>
      </c>
      <c r="D306" s="11">
        <v>0</v>
      </c>
      <c r="E306" s="12">
        <f t="shared" si="5"/>
        <v>8768.44</v>
      </c>
    </row>
    <row r="307" spans="1:5">
      <c r="A307" s="10" t="s">
        <v>608</v>
      </c>
      <c r="B307" s="10" t="s">
        <v>609</v>
      </c>
      <c r="C307" s="11">
        <v>1335.77</v>
      </c>
      <c r="D307" s="11">
        <v>0</v>
      </c>
      <c r="E307" s="12">
        <f t="shared" si="5"/>
        <v>1335.77</v>
      </c>
    </row>
    <row r="308" spans="1:5">
      <c r="A308" s="10" t="s">
        <v>610</v>
      </c>
      <c r="B308" s="10" t="s">
        <v>611</v>
      </c>
      <c r="C308" s="11">
        <v>5997.17</v>
      </c>
      <c r="D308" s="11">
        <v>0</v>
      </c>
      <c r="E308" s="12">
        <f t="shared" si="5"/>
        <v>5997.17</v>
      </c>
    </row>
    <row r="309" spans="1:5">
      <c r="A309" s="10" t="s">
        <v>612</v>
      </c>
      <c r="B309" s="10" t="s">
        <v>613</v>
      </c>
      <c r="C309" s="11">
        <v>1205.64</v>
      </c>
      <c r="D309" s="11">
        <v>0</v>
      </c>
      <c r="E309" s="12">
        <f t="shared" si="5"/>
        <v>1205.64</v>
      </c>
    </row>
    <row r="310" spans="1:5">
      <c r="A310" s="10" t="s">
        <v>614</v>
      </c>
      <c r="B310" s="10" t="s">
        <v>615</v>
      </c>
      <c r="C310" s="11">
        <v>1756.45</v>
      </c>
      <c r="D310" s="11">
        <v>0</v>
      </c>
      <c r="E310" s="12">
        <f t="shared" si="5"/>
        <v>1756.45</v>
      </c>
    </row>
    <row r="311" spans="1:5">
      <c r="A311" s="10" t="s">
        <v>616</v>
      </c>
      <c r="B311" s="10" t="s">
        <v>617</v>
      </c>
      <c r="C311" s="11">
        <v>1801.97</v>
      </c>
      <c r="D311" s="11">
        <v>0</v>
      </c>
      <c r="E311" s="12">
        <f t="shared" si="5"/>
        <v>1801.97</v>
      </c>
    </row>
    <row r="312" spans="1:5">
      <c r="A312" s="10" t="s">
        <v>618</v>
      </c>
      <c r="B312" s="10" t="s">
        <v>619</v>
      </c>
      <c r="C312" s="11">
        <v>6004.31</v>
      </c>
      <c r="D312" s="11">
        <v>0</v>
      </c>
      <c r="E312" s="12">
        <f t="shared" si="5"/>
        <v>6004.31</v>
      </c>
    </row>
    <row r="313" spans="1:5">
      <c r="A313" s="10" t="s">
        <v>620</v>
      </c>
      <c r="B313" s="10" t="s">
        <v>621</v>
      </c>
      <c r="C313" s="11">
        <v>6879.07</v>
      </c>
      <c r="D313" s="11">
        <v>0</v>
      </c>
      <c r="E313" s="12">
        <f t="shared" si="5"/>
        <v>6879.07</v>
      </c>
    </row>
    <row r="314" spans="1:5">
      <c r="A314" s="10" t="s">
        <v>622</v>
      </c>
      <c r="B314" s="10" t="s">
        <v>623</v>
      </c>
      <c r="C314" s="11">
        <v>2687.58</v>
      </c>
      <c r="D314" s="11">
        <v>0</v>
      </c>
      <c r="E314" s="12">
        <f t="shared" si="5"/>
        <v>2687.58</v>
      </c>
    </row>
    <row r="315" spans="1:5">
      <c r="A315" s="10" t="s">
        <v>624</v>
      </c>
      <c r="B315" s="10" t="s">
        <v>625</v>
      </c>
      <c r="C315" s="11">
        <v>14252.6</v>
      </c>
      <c r="D315" s="11">
        <v>0</v>
      </c>
      <c r="E315" s="12">
        <f t="shared" si="5"/>
        <v>14252.6</v>
      </c>
    </row>
    <row r="316" spans="1:5">
      <c r="A316" s="10" t="s">
        <v>626</v>
      </c>
      <c r="B316" s="10" t="s">
        <v>627</v>
      </c>
      <c r="C316" s="11">
        <v>7929.15</v>
      </c>
      <c r="D316" s="11">
        <v>0</v>
      </c>
      <c r="E316" s="12">
        <f t="shared" si="5"/>
        <v>7929.15</v>
      </c>
    </row>
    <row r="317" spans="1:5">
      <c r="A317" s="10" t="s">
        <v>628</v>
      </c>
      <c r="B317" s="10" t="s">
        <v>629</v>
      </c>
      <c r="C317" s="11">
        <v>1187.47</v>
      </c>
      <c r="D317" s="11">
        <v>0</v>
      </c>
      <c r="E317" s="12">
        <f t="shared" si="5"/>
        <v>1187.47</v>
      </c>
    </row>
    <row r="318" spans="1:5">
      <c r="A318" s="10" t="s">
        <v>630</v>
      </c>
      <c r="B318" s="10" t="s">
        <v>631</v>
      </c>
      <c r="C318" s="11">
        <v>15568.02</v>
      </c>
      <c r="D318" s="11">
        <v>0</v>
      </c>
      <c r="E318" s="12">
        <f t="shared" si="5"/>
        <v>15568.02</v>
      </c>
    </row>
    <row r="319" spans="1:5">
      <c r="A319" s="10" t="s">
        <v>632</v>
      </c>
      <c r="B319" s="10" t="s">
        <v>633</v>
      </c>
      <c r="C319" s="11">
        <v>1928.23</v>
      </c>
      <c r="D319" s="11">
        <v>0</v>
      </c>
      <c r="E319" s="12">
        <f t="shared" si="5"/>
        <v>1928.23</v>
      </c>
    </row>
    <row r="320" spans="1:5">
      <c r="A320" s="10" t="s">
        <v>634</v>
      </c>
      <c r="B320" s="10" t="s">
        <v>635</v>
      </c>
      <c r="C320" s="11">
        <v>1436.96</v>
      </c>
      <c r="D320" s="11">
        <v>0</v>
      </c>
      <c r="E320" s="12">
        <f t="shared" si="5"/>
        <v>1436.96</v>
      </c>
    </row>
    <row r="321" spans="1:5">
      <c r="A321" s="10" t="s">
        <v>636</v>
      </c>
      <c r="B321" s="10" t="s">
        <v>637</v>
      </c>
      <c r="C321" s="11">
        <v>2810.76</v>
      </c>
      <c r="D321" s="11">
        <v>0</v>
      </c>
      <c r="E321" s="12">
        <f t="shared" si="5"/>
        <v>2810.76</v>
      </c>
    </row>
    <row r="322" spans="1:5">
      <c r="A322" s="10" t="s">
        <v>638</v>
      </c>
      <c r="B322" s="10" t="s">
        <v>639</v>
      </c>
      <c r="C322" s="11">
        <v>1130.18</v>
      </c>
      <c r="D322" s="11">
        <v>0</v>
      </c>
      <c r="E322" s="12">
        <f t="shared" si="5"/>
        <v>1130.18</v>
      </c>
    </row>
    <row r="323" spans="1:5">
      <c r="A323" s="10" t="s">
        <v>640</v>
      </c>
      <c r="B323" s="10" t="s">
        <v>641</v>
      </c>
      <c r="C323" s="11">
        <v>2090.65</v>
      </c>
      <c r="D323" s="11">
        <v>0</v>
      </c>
      <c r="E323" s="12">
        <f t="shared" si="5"/>
        <v>2090.65</v>
      </c>
    </row>
    <row r="324" spans="1:5">
      <c r="A324" s="10" t="s">
        <v>642</v>
      </c>
      <c r="B324" s="10" t="s">
        <v>643</v>
      </c>
      <c r="C324" s="11">
        <v>21055.22</v>
      </c>
      <c r="D324" s="11">
        <v>0</v>
      </c>
      <c r="E324" s="12">
        <f t="shared" si="5"/>
        <v>21055.22</v>
      </c>
    </row>
    <row r="325" spans="1:5">
      <c r="A325" s="10" t="s">
        <v>644</v>
      </c>
      <c r="B325" s="10" t="s">
        <v>645</v>
      </c>
      <c r="C325" s="11">
        <v>1935.62</v>
      </c>
      <c r="D325" s="11">
        <v>0</v>
      </c>
      <c r="E325" s="12">
        <f t="shared" si="5"/>
        <v>1935.62</v>
      </c>
    </row>
    <row r="326" spans="1:5">
      <c r="A326" s="10" t="s">
        <v>646</v>
      </c>
      <c r="B326" s="10" t="s">
        <v>647</v>
      </c>
      <c r="C326" s="11">
        <v>1371.94</v>
      </c>
      <c r="D326" s="11">
        <v>0</v>
      </c>
      <c r="E326" s="12">
        <f t="shared" si="5"/>
        <v>1371.94</v>
      </c>
    </row>
    <row r="327" spans="1:5">
      <c r="A327" s="10" t="s">
        <v>648</v>
      </c>
      <c r="B327" s="10" t="s">
        <v>649</v>
      </c>
      <c r="C327" s="11">
        <v>1393.19</v>
      </c>
      <c r="D327" s="11">
        <v>0</v>
      </c>
      <c r="E327" s="12">
        <f t="shared" si="5"/>
        <v>1393.19</v>
      </c>
    </row>
    <row r="328" spans="1:5">
      <c r="A328" s="10" t="s">
        <v>650</v>
      </c>
      <c r="B328" s="10" t="s">
        <v>651</v>
      </c>
      <c r="C328" s="11">
        <v>1868.49</v>
      </c>
      <c r="D328" s="11">
        <v>0</v>
      </c>
      <c r="E328" s="12">
        <f t="shared" ref="E328:E391" si="6">C328-D328</f>
        <v>1868.49</v>
      </c>
    </row>
    <row r="329" spans="1:5">
      <c r="A329" s="10" t="s">
        <v>652</v>
      </c>
      <c r="B329" s="10" t="s">
        <v>653</v>
      </c>
      <c r="C329" s="11">
        <v>3402.5</v>
      </c>
      <c r="D329" s="11">
        <v>0</v>
      </c>
      <c r="E329" s="12">
        <f t="shared" si="6"/>
        <v>3402.5</v>
      </c>
    </row>
    <row r="330" spans="1:5">
      <c r="A330" s="10" t="s">
        <v>654</v>
      </c>
      <c r="B330" s="10" t="s">
        <v>655</v>
      </c>
      <c r="C330" s="11">
        <v>33617.15</v>
      </c>
      <c r="D330" s="11">
        <v>0</v>
      </c>
      <c r="E330" s="12">
        <f t="shared" si="6"/>
        <v>33617.15</v>
      </c>
    </row>
    <row r="331" spans="1:5">
      <c r="A331" s="10" t="s">
        <v>656</v>
      </c>
      <c r="B331" s="10" t="s">
        <v>657</v>
      </c>
      <c r="C331" s="11">
        <v>22085.77</v>
      </c>
      <c r="D331" s="11">
        <v>0</v>
      </c>
      <c r="E331" s="12">
        <f t="shared" si="6"/>
        <v>22085.77</v>
      </c>
    </row>
    <row r="332" spans="1:5">
      <c r="A332" s="10" t="s">
        <v>658</v>
      </c>
      <c r="B332" s="10" t="s">
        <v>659</v>
      </c>
      <c r="C332" s="11">
        <v>8627.81</v>
      </c>
      <c r="D332" s="11">
        <v>0</v>
      </c>
      <c r="E332" s="12">
        <f t="shared" si="6"/>
        <v>8627.81</v>
      </c>
    </row>
    <row r="333" spans="1:5">
      <c r="A333" s="10" t="s">
        <v>660</v>
      </c>
      <c r="B333" s="10" t="s">
        <v>661</v>
      </c>
      <c r="C333" s="11">
        <v>10520.93</v>
      </c>
      <c r="D333" s="11">
        <v>0</v>
      </c>
      <c r="E333" s="12">
        <f t="shared" si="6"/>
        <v>10520.93</v>
      </c>
    </row>
    <row r="334" spans="1:5">
      <c r="A334" s="10" t="s">
        <v>662</v>
      </c>
      <c r="B334" s="10" t="s">
        <v>663</v>
      </c>
      <c r="C334" s="11">
        <v>2588.5</v>
      </c>
      <c r="D334" s="11">
        <v>0</v>
      </c>
      <c r="E334" s="12">
        <f t="shared" si="6"/>
        <v>2588.5</v>
      </c>
    </row>
    <row r="335" spans="1:5">
      <c r="A335" s="10" t="s">
        <v>664</v>
      </c>
      <c r="B335" s="10" t="s">
        <v>665</v>
      </c>
      <c r="C335" s="11">
        <v>2325.85</v>
      </c>
      <c r="D335" s="11">
        <v>0</v>
      </c>
      <c r="E335" s="12">
        <f t="shared" si="6"/>
        <v>2325.85</v>
      </c>
    </row>
    <row r="336" spans="1:5">
      <c r="A336" s="10" t="s">
        <v>666</v>
      </c>
      <c r="B336" s="10" t="s">
        <v>667</v>
      </c>
      <c r="C336" s="11">
        <v>6573.36</v>
      </c>
      <c r="D336" s="11">
        <v>0</v>
      </c>
      <c r="E336" s="12">
        <f t="shared" si="6"/>
        <v>6573.36</v>
      </c>
    </row>
    <row r="337" spans="1:5">
      <c r="A337" s="10" t="s">
        <v>668</v>
      </c>
      <c r="B337" s="10" t="s">
        <v>669</v>
      </c>
      <c r="C337" s="11">
        <v>1898.21</v>
      </c>
      <c r="D337" s="11">
        <v>0</v>
      </c>
      <c r="E337" s="12">
        <f t="shared" si="6"/>
        <v>1898.21</v>
      </c>
    </row>
    <row r="338" spans="1:5">
      <c r="A338" s="10" t="s">
        <v>670</v>
      </c>
      <c r="B338" s="10" t="s">
        <v>671</v>
      </c>
      <c r="C338" s="11">
        <v>859.03</v>
      </c>
      <c r="D338" s="11">
        <v>0</v>
      </c>
      <c r="E338" s="12">
        <f t="shared" si="6"/>
        <v>859.03</v>
      </c>
    </row>
    <row r="339" spans="1:5">
      <c r="A339" s="10" t="s">
        <v>672</v>
      </c>
      <c r="B339" s="10" t="s">
        <v>673</v>
      </c>
      <c r="C339" s="11">
        <v>1743.92</v>
      </c>
      <c r="D339" s="11">
        <v>0</v>
      </c>
      <c r="E339" s="12">
        <f t="shared" si="6"/>
        <v>1743.92</v>
      </c>
    </row>
    <row r="340" spans="1:5">
      <c r="A340" s="10" t="s">
        <v>674</v>
      </c>
      <c r="B340" s="10" t="s">
        <v>675</v>
      </c>
      <c r="C340" s="11">
        <v>32190.89</v>
      </c>
      <c r="D340" s="11">
        <v>0</v>
      </c>
      <c r="E340" s="12">
        <f t="shared" si="6"/>
        <v>32190.89</v>
      </c>
    </row>
    <row r="341" spans="1:5">
      <c r="A341" s="10" t="s">
        <v>676</v>
      </c>
      <c r="B341" s="10" t="s">
        <v>677</v>
      </c>
      <c r="C341" s="11">
        <v>1388.24</v>
      </c>
      <c r="D341" s="11">
        <v>0</v>
      </c>
      <c r="E341" s="12">
        <f t="shared" si="6"/>
        <v>1388.24</v>
      </c>
    </row>
    <row r="342" spans="1:5">
      <c r="A342" s="10" t="s">
        <v>678</v>
      </c>
      <c r="B342" s="10" t="s">
        <v>679</v>
      </c>
      <c r="C342" s="11">
        <v>3433.82</v>
      </c>
      <c r="D342" s="11">
        <v>0</v>
      </c>
      <c r="E342" s="12">
        <f t="shared" si="6"/>
        <v>3433.82</v>
      </c>
    </row>
    <row r="343" spans="1:5">
      <c r="A343" s="10" t="s">
        <v>680</v>
      </c>
      <c r="B343" s="10" t="s">
        <v>681</v>
      </c>
      <c r="C343" s="11">
        <v>10965.42</v>
      </c>
      <c r="D343" s="11">
        <v>0</v>
      </c>
      <c r="E343" s="12">
        <f t="shared" si="6"/>
        <v>10965.42</v>
      </c>
    </row>
    <row r="344" spans="1:5">
      <c r="A344" s="10" t="s">
        <v>682</v>
      </c>
      <c r="B344" s="10" t="s">
        <v>683</v>
      </c>
      <c r="C344" s="11">
        <v>3944.04</v>
      </c>
      <c r="D344" s="11">
        <v>0</v>
      </c>
      <c r="E344" s="12">
        <f t="shared" si="6"/>
        <v>3944.04</v>
      </c>
    </row>
    <row r="345" spans="1:5">
      <c r="A345" s="10" t="s">
        <v>684</v>
      </c>
      <c r="B345" s="10" t="s">
        <v>685</v>
      </c>
      <c r="C345" s="11">
        <v>2737.84</v>
      </c>
      <c r="D345" s="11">
        <v>0</v>
      </c>
      <c r="E345" s="12">
        <f t="shared" si="6"/>
        <v>2737.84</v>
      </c>
    </row>
    <row r="346" spans="1:5">
      <c r="A346" s="10" t="s">
        <v>686</v>
      </c>
      <c r="B346" s="10" t="s">
        <v>687</v>
      </c>
      <c r="C346" s="11">
        <v>2336.52</v>
      </c>
      <c r="D346" s="11">
        <v>0</v>
      </c>
      <c r="E346" s="12">
        <f t="shared" si="6"/>
        <v>2336.52</v>
      </c>
    </row>
    <row r="347" spans="1:5">
      <c r="A347" s="10" t="s">
        <v>688</v>
      </c>
      <c r="B347" s="10" t="s">
        <v>689</v>
      </c>
      <c r="C347" s="11">
        <v>748.72</v>
      </c>
      <c r="D347" s="11">
        <v>0</v>
      </c>
      <c r="E347" s="12">
        <f t="shared" si="6"/>
        <v>748.72</v>
      </c>
    </row>
    <row r="348" spans="1:5">
      <c r="A348" s="10" t="s">
        <v>690</v>
      </c>
      <c r="B348" s="10" t="s">
        <v>691</v>
      </c>
      <c r="C348" s="11">
        <v>1696.77</v>
      </c>
      <c r="D348" s="11">
        <v>0</v>
      </c>
      <c r="E348" s="12">
        <f t="shared" si="6"/>
        <v>1696.77</v>
      </c>
    </row>
    <row r="349" spans="1:5">
      <c r="A349" s="10" t="s">
        <v>692</v>
      </c>
      <c r="B349" s="10" t="s">
        <v>693</v>
      </c>
      <c r="C349" s="11">
        <v>1928.17</v>
      </c>
      <c r="D349" s="11">
        <v>0</v>
      </c>
      <c r="E349" s="12">
        <f t="shared" si="6"/>
        <v>1928.17</v>
      </c>
    </row>
    <row r="350" spans="1:5">
      <c r="A350" s="10" t="s">
        <v>694</v>
      </c>
      <c r="B350" s="10" t="s">
        <v>695</v>
      </c>
      <c r="C350" s="11">
        <v>3598.68</v>
      </c>
      <c r="D350" s="11">
        <v>0</v>
      </c>
      <c r="E350" s="12">
        <f t="shared" si="6"/>
        <v>3598.68</v>
      </c>
    </row>
    <row r="351" spans="1:5">
      <c r="A351" s="10" t="s">
        <v>696</v>
      </c>
      <c r="B351" s="10" t="s">
        <v>697</v>
      </c>
      <c r="C351" s="11">
        <v>3551.85</v>
      </c>
      <c r="D351" s="11">
        <v>0</v>
      </c>
      <c r="E351" s="12">
        <f t="shared" si="6"/>
        <v>3551.85</v>
      </c>
    </row>
    <row r="352" spans="1:5">
      <c r="A352" s="10" t="s">
        <v>698</v>
      </c>
      <c r="B352" s="10" t="s">
        <v>699</v>
      </c>
      <c r="C352" s="11">
        <v>1933.84</v>
      </c>
      <c r="D352" s="11">
        <v>0</v>
      </c>
      <c r="E352" s="12">
        <f t="shared" si="6"/>
        <v>1933.84</v>
      </c>
    </row>
    <row r="353" spans="1:5">
      <c r="A353" s="10" t="s">
        <v>700</v>
      </c>
      <c r="B353" s="10" t="s">
        <v>701</v>
      </c>
      <c r="C353" s="11">
        <v>6187.24</v>
      </c>
      <c r="D353" s="11">
        <v>0</v>
      </c>
      <c r="E353" s="12">
        <f t="shared" si="6"/>
        <v>6187.24</v>
      </c>
    </row>
    <row r="354" spans="1:5">
      <c r="A354" s="10" t="s">
        <v>702</v>
      </c>
      <c r="B354" s="10" t="s">
        <v>703</v>
      </c>
      <c r="C354" s="11">
        <v>9190.58</v>
      </c>
      <c r="D354" s="11">
        <v>0</v>
      </c>
      <c r="E354" s="12">
        <f t="shared" si="6"/>
        <v>9190.58</v>
      </c>
    </row>
    <row r="355" spans="1:5">
      <c r="A355" s="10" t="s">
        <v>704</v>
      </c>
      <c r="B355" s="10" t="s">
        <v>705</v>
      </c>
      <c r="C355" s="11">
        <v>2208.79</v>
      </c>
      <c r="D355" s="11">
        <v>0</v>
      </c>
      <c r="E355" s="12">
        <f t="shared" si="6"/>
        <v>2208.79</v>
      </c>
    </row>
    <row r="356" spans="1:5">
      <c r="A356" s="10" t="s">
        <v>706</v>
      </c>
      <c r="B356" s="10" t="s">
        <v>707</v>
      </c>
      <c r="C356" s="11">
        <v>2605.51</v>
      </c>
      <c r="D356" s="11">
        <v>0</v>
      </c>
      <c r="E356" s="12">
        <f t="shared" si="6"/>
        <v>2605.51</v>
      </c>
    </row>
    <row r="357" spans="1:5">
      <c r="A357" s="10" t="s">
        <v>708</v>
      </c>
      <c r="B357" s="10" t="s">
        <v>709</v>
      </c>
      <c r="C357" s="11">
        <v>3416.7</v>
      </c>
      <c r="D357" s="11">
        <v>0</v>
      </c>
      <c r="E357" s="12">
        <f t="shared" si="6"/>
        <v>3416.7</v>
      </c>
    </row>
    <row r="358" spans="1:5">
      <c r="A358" s="10" t="s">
        <v>710</v>
      </c>
      <c r="B358" s="10" t="s">
        <v>711</v>
      </c>
      <c r="C358" s="11">
        <v>9747.61</v>
      </c>
      <c r="D358" s="11">
        <v>0</v>
      </c>
      <c r="E358" s="12">
        <f t="shared" si="6"/>
        <v>9747.61</v>
      </c>
    </row>
    <row r="359" spans="1:5">
      <c r="A359" s="10" t="s">
        <v>712</v>
      </c>
      <c r="B359" s="10" t="s">
        <v>713</v>
      </c>
      <c r="C359" s="11">
        <v>2662.12</v>
      </c>
      <c r="D359" s="11">
        <v>0</v>
      </c>
      <c r="E359" s="12">
        <f t="shared" si="6"/>
        <v>2662.12</v>
      </c>
    </row>
    <row r="360" spans="1:5">
      <c r="A360" s="10" t="s">
        <v>714</v>
      </c>
      <c r="B360" s="10" t="s">
        <v>715</v>
      </c>
      <c r="C360" s="11">
        <v>1727.6</v>
      </c>
      <c r="D360" s="11">
        <v>0</v>
      </c>
      <c r="E360" s="12">
        <f t="shared" si="6"/>
        <v>1727.6</v>
      </c>
    </row>
    <row r="361" spans="1:5">
      <c r="A361" s="10" t="s">
        <v>716</v>
      </c>
      <c r="B361" s="10" t="s">
        <v>717</v>
      </c>
      <c r="C361" s="11">
        <v>1778.53</v>
      </c>
      <c r="D361" s="11">
        <v>0</v>
      </c>
      <c r="E361" s="12">
        <f t="shared" si="6"/>
        <v>1778.53</v>
      </c>
    </row>
    <row r="362" spans="1:5">
      <c r="A362" s="10" t="s">
        <v>718</v>
      </c>
      <c r="B362" s="10" t="s">
        <v>719</v>
      </c>
      <c r="C362" s="11">
        <v>1840.53</v>
      </c>
      <c r="D362" s="11">
        <v>0</v>
      </c>
      <c r="E362" s="12">
        <f t="shared" si="6"/>
        <v>1840.53</v>
      </c>
    </row>
    <row r="363" spans="1:5">
      <c r="A363" s="10" t="s">
        <v>720</v>
      </c>
      <c r="B363" s="10" t="s">
        <v>721</v>
      </c>
      <c r="C363" s="11">
        <v>1604.99</v>
      </c>
      <c r="D363" s="11">
        <v>0</v>
      </c>
      <c r="E363" s="12">
        <f t="shared" si="6"/>
        <v>1604.99</v>
      </c>
    </row>
    <row r="364" spans="1:5">
      <c r="A364" s="10" t="s">
        <v>722</v>
      </c>
      <c r="B364" s="10" t="s">
        <v>723</v>
      </c>
      <c r="C364" s="11">
        <v>2613.49</v>
      </c>
      <c r="D364" s="11">
        <v>0</v>
      </c>
      <c r="E364" s="12">
        <f t="shared" si="6"/>
        <v>2613.49</v>
      </c>
    </row>
    <row r="365" spans="1:5">
      <c r="A365" s="10" t="s">
        <v>724</v>
      </c>
      <c r="B365" s="10" t="s">
        <v>725</v>
      </c>
      <c r="C365" s="11">
        <v>1460.65</v>
      </c>
      <c r="D365" s="11">
        <v>0</v>
      </c>
      <c r="E365" s="12">
        <f t="shared" si="6"/>
        <v>1460.65</v>
      </c>
    </row>
    <row r="366" spans="1:5">
      <c r="A366" s="10" t="s">
        <v>726</v>
      </c>
      <c r="B366" s="10" t="s">
        <v>727</v>
      </c>
      <c r="C366" s="11">
        <v>4490.67</v>
      </c>
      <c r="D366" s="11">
        <v>0</v>
      </c>
      <c r="E366" s="12">
        <f t="shared" si="6"/>
        <v>4490.67</v>
      </c>
    </row>
    <row r="367" spans="1:5">
      <c r="A367" s="10" t="s">
        <v>728</v>
      </c>
      <c r="B367" s="10" t="s">
        <v>729</v>
      </c>
      <c r="C367" s="11">
        <v>1820.23</v>
      </c>
      <c r="D367" s="11">
        <v>0</v>
      </c>
      <c r="E367" s="12">
        <f t="shared" si="6"/>
        <v>1820.23</v>
      </c>
    </row>
    <row r="368" spans="1:5">
      <c r="A368" s="10" t="s">
        <v>730</v>
      </c>
      <c r="B368" s="10" t="s">
        <v>731</v>
      </c>
      <c r="C368" s="11">
        <v>1566.94</v>
      </c>
      <c r="D368" s="11">
        <v>0</v>
      </c>
      <c r="E368" s="12">
        <f t="shared" si="6"/>
        <v>1566.94</v>
      </c>
    </row>
    <row r="369" spans="1:5">
      <c r="A369" s="10" t="s">
        <v>732</v>
      </c>
      <c r="B369" s="10" t="s">
        <v>733</v>
      </c>
      <c r="C369" s="11">
        <v>2229.66</v>
      </c>
      <c r="D369" s="11">
        <v>0</v>
      </c>
      <c r="E369" s="12">
        <f t="shared" si="6"/>
        <v>2229.66</v>
      </c>
    </row>
    <row r="370" spans="1:5">
      <c r="A370" s="10" t="s">
        <v>734</v>
      </c>
      <c r="B370" s="10" t="s">
        <v>735</v>
      </c>
      <c r="C370" s="11">
        <v>13535.54</v>
      </c>
      <c r="D370" s="11">
        <v>0</v>
      </c>
      <c r="E370" s="12">
        <f t="shared" si="6"/>
        <v>13535.54</v>
      </c>
    </row>
    <row r="371" spans="1:5">
      <c r="A371" s="10" t="s">
        <v>736</v>
      </c>
      <c r="B371" s="10" t="s">
        <v>737</v>
      </c>
      <c r="C371" s="11">
        <v>2312.9</v>
      </c>
      <c r="D371" s="11">
        <v>0</v>
      </c>
      <c r="E371" s="12">
        <f t="shared" si="6"/>
        <v>2312.9</v>
      </c>
    </row>
    <row r="372" spans="1:5">
      <c r="A372" s="10" t="s">
        <v>738</v>
      </c>
      <c r="B372" s="10" t="s">
        <v>739</v>
      </c>
      <c r="C372" s="11">
        <v>7577.43</v>
      </c>
      <c r="D372" s="11">
        <v>0</v>
      </c>
      <c r="E372" s="12">
        <f t="shared" si="6"/>
        <v>7577.43</v>
      </c>
    </row>
    <row r="373" spans="1:5">
      <c r="A373" s="10" t="s">
        <v>740</v>
      </c>
      <c r="B373" s="10" t="s">
        <v>741</v>
      </c>
      <c r="C373" s="11">
        <v>6908.18</v>
      </c>
      <c r="D373" s="11">
        <v>0</v>
      </c>
      <c r="E373" s="12">
        <f t="shared" si="6"/>
        <v>6908.18</v>
      </c>
    </row>
    <row r="374" spans="1:5">
      <c r="A374" s="10" t="s">
        <v>742</v>
      </c>
      <c r="B374" s="10" t="s">
        <v>743</v>
      </c>
      <c r="C374" s="11">
        <v>2370.58</v>
      </c>
      <c r="D374" s="11">
        <v>0</v>
      </c>
      <c r="E374" s="12">
        <f t="shared" si="6"/>
        <v>2370.58</v>
      </c>
    </row>
    <row r="375" spans="1:5">
      <c r="A375" s="10" t="s">
        <v>744</v>
      </c>
      <c r="B375" s="10" t="s">
        <v>745</v>
      </c>
      <c r="C375" s="11">
        <v>1359.45</v>
      </c>
      <c r="D375" s="11">
        <v>0</v>
      </c>
      <c r="E375" s="12">
        <f t="shared" si="6"/>
        <v>1359.45</v>
      </c>
    </row>
    <row r="376" spans="1:5">
      <c r="A376" s="10" t="s">
        <v>746</v>
      </c>
      <c r="B376" s="10" t="s">
        <v>747</v>
      </c>
      <c r="C376" s="11">
        <v>919.65</v>
      </c>
      <c r="D376" s="11">
        <v>0</v>
      </c>
      <c r="E376" s="12">
        <f t="shared" si="6"/>
        <v>919.65</v>
      </c>
    </row>
    <row r="377" spans="1:5">
      <c r="A377" s="10" t="s">
        <v>748</v>
      </c>
      <c r="B377" s="10" t="s">
        <v>749</v>
      </c>
      <c r="C377" s="11">
        <v>2028.77</v>
      </c>
      <c r="D377" s="11">
        <v>0</v>
      </c>
      <c r="E377" s="12">
        <f t="shared" si="6"/>
        <v>2028.77</v>
      </c>
    </row>
    <row r="378" spans="1:5">
      <c r="A378" s="10" t="s">
        <v>750</v>
      </c>
      <c r="B378" s="10" t="s">
        <v>751</v>
      </c>
      <c r="C378" s="11">
        <v>3478.88</v>
      </c>
      <c r="D378" s="11">
        <v>0</v>
      </c>
      <c r="E378" s="12">
        <f t="shared" si="6"/>
        <v>3478.88</v>
      </c>
    </row>
    <row r="379" spans="1:5">
      <c r="A379" s="10" t="s">
        <v>752</v>
      </c>
      <c r="B379" s="10" t="s">
        <v>753</v>
      </c>
      <c r="C379" s="11">
        <v>995.56</v>
      </c>
      <c r="D379" s="11">
        <v>0</v>
      </c>
      <c r="E379" s="12">
        <f t="shared" si="6"/>
        <v>995.56</v>
      </c>
    </row>
    <row r="380" spans="1:5">
      <c r="A380" s="10" t="s">
        <v>754</v>
      </c>
      <c r="B380" s="10" t="s">
        <v>755</v>
      </c>
      <c r="C380" s="11">
        <v>3313.8</v>
      </c>
      <c r="D380" s="11">
        <v>0</v>
      </c>
      <c r="E380" s="12">
        <f t="shared" si="6"/>
        <v>3313.8</v>
      </c>
    </row>
    <row r="381" spans="1:5">
      <c r="A381" s="10" t="s">
        <v>756</v>
      </c>
      <c r="B381" s="10" t="s">
        <v>757</v>
      </c>
      <c r="C381" s="11">
        <v>3385.66</v>
      </c>
      <c r="D381" s="11">
        <v>0</v>
      </c>
      <c r="E381" s="12">
        <f t="shared" si="6"/>
        <v>3385.66</v>
      </c>
    </row>
    <row r="382" spans="1:5">
      <c r="A382" s="10" t="s">
        <v>758</v>
      </c>
      <c r="B382" s="10" t="s">
        <v>759</v>
      </c>
      <c r="C382" s="11">
        <v>896.44</v>
      </c>
      <c r="D382" s="11">
        <v>0</v>
      </c>
      <c r="E382" s="12">
        <f t="shared" si="6"/>
        <v>896.44</v>
      </c>
    </row>
    <row r="383" spans="1:5">
      <c r="A383" s="10" t="s">
        <v>760</v>
      </c>
      <c r="B383" s="10" t="s">
        <v>761</v>
      </c>
      <c r="C383" s="11">
        <v>19155.77</v>
      </c>
      <c r="D383" s="11">
        <v>0</v>
      </c>
      <c r="E383" s="12">
        <f t="shared" si="6"/>
        <v>19155.77</v>
      </c>
    </row>
    <row r="384" spans="1:5">
      <c r="A384" s="10" t="s">
        <v>762</v>
      </c>
      <c r="B384" s="10" t="s">
        <v>763</v>
      </c>
      <c r="C384" s="11">
        <v>4613.31</v>
      </c>
      <c r="D384" s="11">
        <v>0</v>
      </c>
      <c r="E384" s="12">
        <f t="shared" si="6"/>
        <v>4613.31</v>
      </c>
    </row>
    <row r="385" spans="1:5">
      <c r="A385" s="10" t="s">
        <v>764</v>
      </c>
      <c r="B385" s="10" t="s">
        <v>765</v>
      </c>
      <c r="C385" s="11">
        <v>4339.55</v>
      </c>
      <c r="D385" s="11">
        <v>0</v>
      </c>
      <c r="E385" s="12">
        <f t="shared" si="6"/>
        <v>4339.55</v>
      </c>
    </row>
    <row r="386" spans="1:5">
      <c r="A386" s="10" t="s">
        <v>766</v>
      </c>
      <c r="B386" s="10" t="s">
        <v>767</v>
      </c>
      <c r="C386" s="11">
        <v>2363.73</v>
      </c>
      <c r="D386" s="11">
        <v>0</v>
      </c>
      <c r="E386" s="12">
        <f t="shared" si="6"/>
        <v>2363.73</v>
      </c>
    </row>
    <row r="387" spans="1:5">
      <c r="A387" s="10" t="s">
        <v>768</v>
      </c>
      <c r="B387" s="10" t="s">
        <v>769</v>
      </c>
      <c r="C387" s="11">
        <v>1958.1</v>
      </c>
      <c r="D387" s="11">
        <v>0</v>
      </c>
      <c r="E387" s="12">
        <f t="shared" si="6"/>
        <v>1958.1</v>
      </c>
    </row>
    <row r="388" spans="1:5">
      <c r="A388" s="10" t="s">
        <v>770</v>
      </c>
      <c r="B388" s="10" t="s">
        <v>771</v>
      </c>
      <c r="C388" s="11">
        <v>2561.77</v>
      </c>
      <c r="D388" s="11">
        <v>0</v>
      </c>
      <c r="E388" s="12">
        <f t="shared" si="6"/>
        <v>2561.77</v>
      </c>
    </row>
    <row r="389" spans="1:5">
      <c r="A389" s="10" t="s">
        <v>772</v>
      </c>
      <c r="B389" s="10" t="s">
        <v>773</v>
      </c>
      <c r="C389" s="11">
        <v>1492.37</v>
      </c>
      <c r="D389" s="11">
        <v>0</v>
      </c>
      <c r="E389" s="12">
        <f t="shared" si="6"/>
        <v>1492.37</v>
      </c>
    </row>
    <row r="390" spans="1:5">
      <c r="A390" s="10" t="s">
        <v>774</v>
      </c>
      <c r="B390" s="10" t="s">
        <v>775</v>
      </c>
      <c r="C390" s="11">
        <v>6780.01</v>
      </c>
      <c r="D390" s="11">
        <v>0</v>
      </c>
      <c r="E390" s="12">
        <f t="shared" si="6"/>
        <v>6780.01</v>
      </c>
    </row>
    <row r="391" spans="1:5">
      <c r="A391" s="10" t="s">
        <v>776</v>
      </c>
      <c r="B391" s="10" t="s">
        <v>777</v>
      </c>
      <c r="C391" s="11">
        <v>39351.96</v>
      </c>
      <c r="D391" s="11">
        <v>0</v>
      </c>
      <c r="E391" s="12">
        <f t="shared" si="6"/>
        <v>39351.96</v>
      </c>
    </row>
    <row r="392" spans="1:5">
      <c r="A392" s="10" t="s">
        <v>778</v>
      </c>
      <c r="B392" s="10" t="s">
        <v>779</v>
      </c>
      <c r="C392" s="11">
        <v>30811.2</v>
      </c>
      <c r="D392" s="11">
        <v>0</v>
      </c>
      <c r="E392" s="12">
        <f t="shared" ref="E392:E455" si="7">C392-D392</f>
        <v>30811.2</v>
      </c>
    </row>
    <row r="393" spans="1:5">
      <c r="A393" s="10" t="s">
        <v>780</v>
      </c>
      <c r="B393" s="10" t="s">
        <v>781</v>
      </c>
      <c r="C393" s="11">
        <v>2434.99</v>
      </c>
      <c r="D393" s="11">
        <v>0</v>
      </c>
      <c r="E393" s="12">
        <f t="shared" si="7"/>
        <v>2434.99</v>
      </c>
    </row>
    <row r="394" spans="1:5">
      <c r="A394" s="10" t="s">
        <v>782</v>
      </c>
      <c r="B394" s="10" t="s">
        <v>783</v>
      </c>
      <c r="C394" s="11">
        <v>4891.63</v>
      </c>
      <c r="D394" s="11">
        <v>0</v>
      </c>
      <c r="E394" s="12">
        <f t="shared" si="7"/>
        <v>4891.63</v>
      </c>
    </row>
    <row r="395" spans="1:5">
      <c r="A395" s="10" t="s">
        <v>784</v>
      </c>
      <c r="B395" s="10" t="s">
        <v>785</v>
      </c>
      <c r="C395" s="11">
        <v>2921.54</v>
      </c>
      <c r="D395" s="11">
        <v>0</v>
      </c>
      <c r="E395" s="12">
        <f t="shared" si="7"/>
        <v>2921.54</v>
      </c>
    </row>
    <row r="396" spans="1:5">
      <c r="A396" s="10" t="s">
        <v>786</v>
      </c>
      <c r="B396" s="10" t="s">
        <v>787</v>
      </c>
      <c r="C396" s="11">
        <v>8276.75</v>
      </c>
      <c r="D396" s="11">
        <v>0</v>
      </c>
      <c r="E396" s="12">
        <f t="shared" si="7"/>
        <v>8276.75</v>
      </c>
    </row>
    <row r="397" spans="1:5">
      <c r="A397" s="10" t="s">
        <v>788</v>
      </c>
      <c r="B397" s="10" t="s">
        <v>789</v>
      </c>
      <c r="C397" s="11">
        <v>8281.02</v>
      </c>
      <c r="D397" s="11">
        <v>0</v>
      </c>
      <c r="E397" s="12">
        <f t="shared" si="7"/>
        <v>8281.02</v>
      </c>
    </row>
    <row r="398" spans="1:5">
      <c r="A398" s="10" t="s">
        <v>790</v>
      </c>
      <c r="B398" s="10" t="s">
        <v>791</v>
      </c>
      <c r="C398" s="11">
        <v>13183.58</v>
      </c>
      <c r="D398" s="11">
        <v>0</v>
      </c>
      <c r="E398" s="12">
        <f t="shared" si="7"/>
        <v>13183.58</v>
      </c>
    </row>
    <row r="399" spans="1:5">
      <c r="A399" s="10" t="s">
        <v>792</v>
      </c>
      <c r="B399" s="10" t="s">
        <v>793</v>
      </c>
      <c r="C399" s="11">
        <v>4855.01</v>
      </c>
      <c r="D399" s="11">
        <v>0</v>
      </c>
      <c r="E399" s="12">
        <f t="shared" si="7"/>
        <v>4855.01</v>
      </c>
    </row>
    <row r="400" spans="1:5">
      <c r="A400" s="10" t="s">
        <v>794</v>
      </c>
      <c r="B400" s="10" t="s">
        <v>795</v>
      </c>
      <c r="C400" s="11">
        <v>3079.87</v>
      </c>
      <c r="D400" s="11">
        <v>0</v>
      </c>
      <c r="E400" s="12">
        <f t="shared" si="7"/>
        <v>3079.87</v>
      </c>
    </row>
    <row r="401" spans="1:5">
      <c r="A401" s="10" t="s">
        <v>796</v>
      </c>
      <c r="B401" s="10" t="s">
        <v>797</v>
      </c>
      <c r="C401" s="11">
        <v>4027.89</v>
      </c>
      <c r="D401" s="11">
        <v>0</v>
      </c>
      <c r="E401" s="12">
        <f t="shared" si="7"/>
        <v>4027.89</v>
      </c>
    </row>
    <row r="402" spans="1:5">
      <c r="A402" s="10" t="s">
        <v>798</v>
      </c>
      <c r="B402" s="10" t="s">
        <v>799</v>
      </c>
      <c r="C402" s="11">
        <v>6981.6</v>
      </c>
      <c r="D402" s="11">
        <v>0</v>
      </c>
      <c r="E402" s="12">
        <f t="shared" si="7"/>
        <v>6981.6</v>
      </c>
    </row>
    <row r="403" spans="1:5">
      <c r="A403" s="10" t="s">
        <v>800</v>
      </c>
      <c r="B403" s="10" t="s">
        <v>801</v>
      </c>
      <c r="C403" s="11">
        <v>29714.08</v>
      </c>
      <c r="D403" s="11">
        <v>0</v>
      </c>
      <c r="E403" s="12">
        <f t="shared" si="7"/>
        <v>29714.08</v>
      </c>
    </row>
    <row r="404" spans="1:5">
      <c r="A404" s="10" t="s">
        <v>802</v>
      </c>
      <c r="B404" s="10" t="s">
        <v>803</v>
      </c>
      <c r="C404" s="11">
        <v>5357.71</v>
      </c>
      <c r="D404" s="11">
        <v>0</v>
      </c>
      <c r="E404" s="12">
        <f t="shared" si="7"/>
        <v>5357.71</v>
      </c>
    </row>
    <row r="405" spans="1:5">
      <c r="A405" s="10" t="s">
        <v>804</v>
      </c>
      <c r="B405" s="10" t="s">
        <v>805</v>
      </c>
      <c r="C405" s="11">
        <v>17238.83</v>
      </c>
      <c r="D405" s="11">
        <v>0</v>
      </c>
      <c r="E405" s="12">
        <f t="shared" si="7"/>
        <v>17238.83</v>
      </c>
    </row>
    <row r="406" spans="1:5">
      <c r="A406" s="10" t="s">
        <v>806</v>
      </c>
      <c r="B406" s="10" t="s">
        <v>807</v>
      </c>
      <c r="C406" s="11">
        <v>1824.69</v>
      </c>
      <c r="D406" s="11">
        <v>0</v>
      </c>
      <c r="E406" s="12">
        <f t="shared" si="7"/>
        <v>1824.69</v>
      </c>
    </row>
    <row r="407" spans="1:5">
      <c r="A407" s="10" t="s">
        <v>808</v>
      </c>
      <c r="B407" s="10" t="s">
        <v>809</v>
      </c>
      <c r="C407" s="11">
        <v>13618.11</v>
      </c>
      <c r="D407" s="11">
        <v>0</v>
      </c>
      <c r="E407" s="12">
        <f t="shared" si="7"/>
        <v>13618.11</v>
      </c>
    </row>
    <row r="408" spans="1:5">
      <c r="A408" s="10" t="s">
        <v>810</v>
      </c>
      <c r="B408" s="10" t="s">
        <v>811</v>
      </c>
      <c r="C408" s="11">
        <v>1548.97</v>
      </c>
      <c r="D408" s="11">
        <v>0</v>
      </c>
      <c r="E408" s="12">
        <f t="shared" si="7"/>
        <v>1548.97</v>
      </c>
    </row>
    <row r="409" spans="1:5">
      <c r="A409" s="10" t="s">
        <v>812</v>
      </c>
      <c r="B409" s="10" t="s">
        <v>813</v>
      </c>
      <c r="C409" s="11">
        <v>1427.84</v>
      </c>
      <c r="D409" s="11">
        <v>0</v>
      </c>
      <c r="E409" s="12">
        <f t="shared" si="7"/>
        <v>1427.84</v>
      </c>
    </row>
    <row r="410" spans="1:5">
      <c r="A410" s="10" t="s">
        <v>814</v>
      </c>
      <c r="B410" s="10" t="s">
        <v>815</v>
      </c>
      <c r="C410" s="11">
        <v>1538.64</v>
      </c>
      <c r="D410" s="11">
        <v>0</v>
      </c>
      <c r="E410" s="12">
        <f t="shared" si="7"/>
        <v>1538.64</v>
      </c>
    </row>
    <row r="411" spans="1:5">
      <c r="A411" s="10" t="s">
        <v>816</v>
      </c>
      <c r="B411" s="10" t="s">
        <v>817</v>
      </c>
      <c r="C411" s="11">
        <v>2248.62</v>
      </c>
      <c r="D411" s="11">
        <v>0</v>
      </c>
      <c r="E411" s="12">
        <f t="shared" si="7"/>
        <v>2248.62</v>
      </c>
    </row>
    <row r="412" spans="1:5">
      <c r="A412" s="10" t="s">
        <v>818</v>
      </c>
      <c r="B412" s="10" t="s">
        <v>819</v>
      </c>
      <c r="C412" s="11">
        <v>42487.92</v>
      </c>
      <c r="D412" s="11">
        <v>0</v>
      </c>
      <c r="E412" s="12">
        <f t="shared" si="7"/>
        <v>42487.92</v>
      </c>
    </row>
    <row r="413" spans="1:5">
      <c r="A413" s="10" t="s">
        <v>820</v>
      </c>
      <c r="B413" s="10" t="s">
        <v>821</v>
      </c>
      <c r="C413" s="11">
        <v>11411.72</v>
      </c>
      <c r="D413" s="11">
        <v>0</v>
      </c>
      <c r="E413" s="12">
        <f t="shared" si="7"/>
        <v>11411.72</v>
      </c>
    </row>
    <row r="414" spans="1:5">
      <c r="A414" s="10" t="s">
        <v>822</v>
      </c>
      <c r="B414" s="10" t="s">
        <v>823</v>
      </c>
      <c r="C414" s="11">
        <v>766.54</v>
      </c>
      <c r="D414" s="11">
        <v>0</v>
      </c>
      <c r="E414" s="12">
        <f t="shared" si="7"/>
        <v>766.54</v>
      </c>
    </row>
    <row r="415" spans="1:5">
      <c r="A415" s="10" t="s">
        <v>824</v>
      </c>
      <c r="B415" s="10" t="s">
        <v>825</v>
      </c>
      <c r="C415" s="11">
        <v>2521.59</v>
      </c>
      <c r="D415" s="11">
        <v>0</v>
      </c>
      <c r="E415" s="12">
        <f t="shared" si="7"/>
        <v>2521.59</v>
      </c>
    </row>
    <row r="416" spans="1:5">
      <c r="A416" s="10" t="s">
        <v>826</v>
      </c>
      <c r="B416" s="10" t="s">
        <v>827</v>
      </c>
      <c r="C416" s="11">
        <v>2822.04</v>
      </c>
      <c r="D416" s="11">
        <v>0</v>
      </c>
      <c r="E416" s="12">
        <f t="shared" si="7"/>
        <v>2822.04</v>
      </c>
    </row>
    <row r="417" spans="1:5">
      <c r="A417" s="10" t="s">
        <v>828</v>
      </c>
      <c r="B417" s="10" t="s">
        <v>829</v>
      </c>
      <c r="C417" s="11">
        <v>921.38</v>
      </c>
      <c r="D417" s="11">
        <v>0</v>
      </c>
      <c r="E417" s="12">
        <f t="shared" si="7"/>
        <v>921.38</v>
      </c>
    </row>
    <row r="418" spans="1:5">
      <c r="A418" s="10" t="s">
        <v>830</v>
      </c>
      <c r="B418" s="10" t="s">
        <v>831</v>
      </c>
      <c r="C418" s="11">
        <v>5848.37</v>
      </c>
      <c r="D418" s="11">
        <v>0</v>
      </c>
      <c r="E418" s="12">
        <f t="shared" si="7"/>
        <v>5848.37</v>
      </c>
    </row>
    <row r="419" spans="1:5">
      <c r="A419" s="10" t="s">
        <v>832</v>
      </c>
      <c r="B419" s="10" t="s">
        <v>833</v>
      </c>
      <c r="C419" s="11">
        <v>19107.21</v>
      </c>
      <c r="D419" s="11">
        <v>0</v>
      </c>
      <c r="E419" s="12">
        <f t="shared" si="7"/>
        <v>19107.21</v>
      </c>
    </row>
    <row r="420" spans="1:5">
      <c r="A420" s="10" t="s">
        <v>834</v>
      </c>
      <c r="B420" s="10" t="s">
        <v>835</v>
      </c>
      <c r="C420" s="11">
        <v>9419.5</v>
      </c>
      <c r="D420" s="11">
        <v>0</v>
      </c>
      <c r="E420" s="12">
        <f t="shared" si="7"/>
        <v>9419.5</v>
      </c>
    </row>
    <row r="421" spans="1:5">
      <c r="A421" s="10" t="s">
        <v>836</v>
      </c>
      <c r="B421" s="10" t="s">
        <v>837</v>
      </c>
      <c r="C421" s="11">
        <v>4888</v>
      </c>
      <c r="D421" s="11">
        <v>0</v>
      </c>
      <c r="E421" s="12">
        <f t="shared" si="7"/>
        <v>4888</v>
      </c>
    </row>
    <row r="422" spans="1:5">
      <c r="A422" s="10" t="s">
        <v>838</v>
      </c>
      <c r="B422" s="10" t="s">
        <v>839</v>
      </c>
      <c r="C422" s="11">
        <v>1140.57</v>
      </c>
      <c r="D422" s="11">
        <v>0</v>
      </c>
      <c r="E422" s="12">
        <f t="shared" si="7"/>
        <v>1140.57</v>
      </c>
    </row>
    <row r="423" spans="1:5">
      <c r="A423" s="10" t="s">
        <v>840</v>
      </c>
      <c r="B423" s="10" t="s">
        <v>841</v>
      </c>
      <c r="C423" s="11">
        <v>10495.91</v>
      </c>
      <c r="D423" s="11">
        <v>0</v>
      </c>
      <c r="E423" s="12">
        <f t="shared" si="7"/>
        <v>10495.91</v>
      </c>
    </row>
    <row r="424" spans="1:5">
      <c r="A424" s="10" t="s">
        <v>842</v>
      </c>
      <c r="B424" s="10" t="s">
        <v>843</v>
      </c>
      <c r="C424" s="11">
        <v>7415.93</v>
      </c>
      <c r="D424" s="11">
        <v>0</v>
      </c>
      <c r="E424" s="12">
        <f t="shared" si="7"/>
        <v>7415.93</v>
      </c>
    </row>
    <row r="425" spans="1:5">
      <c r="A425" s="10" t="s">
        <v>844</v>
      </c>
      <c r="B425" s="10" t="s">
        <v>845</v>
      </c>
      <c r="C425" s="11">
        <v>1033.74</v>
      </c>
      <c r="D425" s="11">
        <v>0</v>
      </c>
      <c r="E425" s="12">
        <f t="shared" si="7"/>
        <v>1033.74</v>
      </c>
    </row>
    <row r="426" spans="1:5">
      <c r="A426" s="10" t="s">
        <v>846</v>
      </c>
      <c r="B426" s="10" t="s">
        <v>847</v>
      </c>
      <c r="C426" s="11">
        <v>3111.91</v>
      </c>
      <c r="D426" s="11">
        <v>0</v>
      </c>
      <c r="E426" s="12">
        <f t="shared" si="7"/>
        <v>3111.91</v>
      </c>
    </row>
    <row r="427" spans="1:5">
      <c r="A427" s="10" t="s">
        <v>848</v>
      </c>
      <c r="B427" s="10" t="s">
        <v>849</v>
      </c>
      <c r="C427" s="11">
        <v>3111.73</v>
      </c>
      <c r="D427" s="11">
        <v>0</v>
      </c>
      <c r="E427" s="12">
        <f t="shared" si="7"/>
        <v>3111.73</v>
      </c>
    </row>
    <row r="428" spans="1:5">
      <c r="A428" s="10" t="s">
        <v>850</v>
      </c>
      <c r="B428" s="10" t="s">
        <v>851</v>
      </c>
      <c r="C428" s="11">
        <v>1177.04</v>
      </c>
      <c r="D428" s="11">
        <v>0</v>
      </c>
      <c r="E428" s="12">
        <f t="shared" si="7"/>
        <v>1177.04</v>
      </c>
    </row>
    <row r="429" spans="1:5">
      <c r="A429" s="10" t="s">
        <v>852</v>
      </c>
      <c r="B429" s="10" t="s">
        <v>853</v>
      </c>
      <c r="C429" s="11">
        <v>1253.74</v>
      </c>
      <c r="D429" s="11">
        <v>0</v>
      </c>
      <c r="E429" s="12">
        <f t="shared" si="7"/>
        <v>1253.74</v>
      </c>
    </row>
    <row r="430" spans="1:5">
      <c r="A430" s="10" t="s">
        <v>854</v>
      </c>
      <c r="B430" s="10" t="s">
        <v>855</v>
      </c>
      <c r="C430" s="11">
        <v>6632.67</v>
      </c>
      <c r="D430" s="11">
        <v>0</v>
      </c>
      <c r="E430" s="12">
        <f t="shared" si="7"/>
        <v>6632.67</v>
      </c>
    </row>
    <row r="431" spans="1:5">
      <c r="A431" s="10" t="s">
        <v>856</v>
      </c>
      <c r="B431" s="10" t="s">
        <v>857</v>
      </c>
      <c r="C431" s="11">
        <v>3616.4</v>
      </c>
      <c r="D431" s="11">
        <v>0</v>
      </c>
      <c r="E431" s="12">
        <f t="shared" si="7"/>
        <v>3616.4</v>
      </c>
    </row>
    <row r="432" spans="1:5">
      <c r="A432" s="10" t="s">
        <v>858</v>
      </c>
      <c r="B432" s="10" t="s">
        <v>859</v>
      </c>
      <c r="C432" s="11">
        <v>16705.5</v>
      </c>
      <c r="D432" s="11">
        <v>0</v>
      </c>
      <c r="E432" s="12">
        <f t="shared" si="7"/>
        <v>16705.5</v>
      </c>
    </row>
    <row r="433" spans="1:5">
      <c r="A433" s="10" t="s">
        <v>860</v>
      </c>
      <c r="B433" s="10" t="s">
        <v>861</v>
      </c>
      <c r="C433" s="11">
        <v>11941.73</v>
      </c>
      <c r="D433" s="11">
        <v>0</v>
      </c>
      <c r="E433" s="12">
        <f t="shared" si="7"/>
        <v>11941.73</v>
      </c>
    </row>
    <row r="434" spans="1:5">
      <c r="A434" s="10" t="s">
        <v>862</v>
      </c>
      <c r="B434" s="10" t="s">
        <v>863</v>
      </c>
      <c r="C434" s="11">
        <v>3023.97</v>
      </c>
      <c r="D434" s="11">
        <v>0</v>
      </c>
      <c r="E434" s="12">
        <f t="shared" si="7"/>
        <v>3023.97</v>
      </c>
    </row>
    <row r="435" spans="1:5">
      <c r="A435" s="10" t="s">
        <v>864</v>
      </c>
      <c r="B435" s="10" t="s">
        <v>865</v>
      </c>
      <c r="C435" s="11">
        <v>2595.13</v>
      </c>
      <c r="D435" s="11">
        <v>0</v>
      </c>
      <c r="E435" s="12">
        <f t="shared" si="7"/>
        <v>2595.13</v>
      </c>
    </row>
    <row r="436" spans="1:5">
      <c r="A436" s="10" t="s">
        <v>866</v>
      </c>
      <c r="B436" s="10" t="s">
        <v>867</v>
      </c>
      <c r="C436" s="11">
        <v>1392.44</v>
      </c>
      <c r="D436" s="11">
        <v>0</v>
      </c>
      <c r="E436" s="12">
        <f t="shared" si="7"/>
        <v>1392.44</v>
      </c>
    </row>
    <row r="437" spans="1:5">
      <c r="A437" s="10" t="s">
        <v>868</v>
      </c>
      <c r="B437" s="10" t="s">
        <v>869</v>
      </c>
      <c r="C437" s="11">
        <v>1615.89</v>
      </c>
      <c r="D437" s="11">
        <v>0</v>
      </c>
      <c r="E437" s="12">
        <f t="shared" si="7"/>
        <v>1615.89</v>
      </c>
    </row>
    <row r="438" spans="1:5">
      <c r="A438" s="10" t="s">
        <v>870</v>
      </c>
      <c r="B438" s="10" t="s">
        <v>871</v>
      </c>
      <c r="C438" s="11">
        <v>1956.51</v>
      </c>
      <c r="D438" s="11">
        <v>0</v>
      </c>
      <c r="E438" s="12">
        <f t="shared" si="7"/>
        <v>1956.51</v>
      </c>
    </row>
    <row r="439" spans="1:5">
      <c r="A439" s="10" t="s">
        <v>872</v>
      </c>
      <c r="B439" s="10" t="s">
        <v>873</v>
      </c>
      <c r="C439" s="11">
        <v>4483.36</v>
      </c>
      <c r="D439" s="11">
        <v>0</v>
      </c>
      <c r="E439" s="12">
        <f t="shared" si="7"/>
        <v>4483.36</v>
      </c>
    </row>
    <row r="440" spans="1:5">
      <c r="A440" s="10" t="s">
        <v>874</v>
      </c>
      <c r="B440" s="10" t="s">
        <v>875</v>
      </c>
      <c r="C440" s="11">
        <v>5447.02</v>
      </c>
      <c r="D440" s="11">
        <v>0</v>
      </c>
      <c r="E440" s="12">
        <f t="shared" si="7"/>
        <v>5447.02</v>
      </c>
    </row>
    <row r="441" spans="1:5">
      <c r="A441" s="10" t="s">
        <v>876</v>
      </c>
      <c r="B441" s="10" t="s">
        <v>877</v>
      </c>
      <c r="C441" s="11">
        <v>6614.76</v>
      </c>
      <c r="D441" s="11">
        <v>0</v>
      </c>
      <c r="E441" s="12">
        <f t="shared" si="7"/>
        <v>6614.76</v>
      </c>
    </row>
    <row r="442" spans="1:5">
      <c r="A442" s="10" t="s">
        <v>878</v>
      </c>
      <c r="B442" s="10" t="s">
        <v>879</v>
      </c>
      <c r="C442" s="11">
        <v>2120.62</v>
      </c>
      <c r="D442" s="11">
        <v>0</v>
      </c>
      <c r="E442" s="12">
        <f t="shared" si="7"/>
        <v>2120.62</v>
      </c>
    </row>
    <row r="443" spans="1:5">
      <c r="A443" s="10" t="s">
        <v>880</v>
      </c>
      <c r="B443" s="10" t="s">
        <v>881</v>
      </c>
      <c r="C443" s="11">
        <v>17961.37</v>
      </c>
      <c r="D443" s="11">
        <v>0</v>
      </c>
      <c r="E443" s="12">
        <f t="shared" si="7"/>
        <v>17961.37</v>
      </c>
    </row>
    <row r="444" spans="1:5">
      <c r="A444" s="10" t="s">
        <v>882</v>
      </c>
      <c r="B444" s="10" t="s">
        <v>883</v>
      </c>
      <c r="C444" s="11">
        <v>2846.58</v>
      </c>
      <c r="D444" s="11">
        <v>0</v>
      </c>
      <c r="E444" s="12">
        <f t="shared" si="7"/>
        <v>2846.58</v>
      </c>
    </row>
    <row r="445" spans="1:5">
      <c r="A445" s="10" t="s">
        <v>884</v>
      </c>
      <c r="B445" s="10" t="s">
        <v>885</v>
      </c>
      <c r="C445" s="11">
        <v>24733.96</v>
      </c>
      <c r="D445" s="11">
        <v>0</v>
      </c>
      <c r="E445" s="12">
        <f t="shared" si="7"/>
        <v>24733.96</v>
      </c>
    </row>
    <row r="446" spans="1:5">
      <c r="A446" s="10" t="s">
        <v>886</v>
      </c>
      <c r="B446" s="10" t="s">
        <v>887</v>
      </c>
      <c r="C446" s="11">
        <v>1401.73</v>
      </c>
      <c r="D446" s="11">
        <v>0</v>
      </c>
      <c r="E446" s="12">
        <f t="shared" si="7"/>
        <v>1401.73</v>
      </c>
    </row>
    <row r="447" spans="1:5">
      <c r="A447" s="10" t="s">
        <v>888</v>
      </c>
      <c r="B447" s="10" t="s">
        <v>889</v>
      </c>
      <c r="C447" s="11">
        <v>8592.33</v>
      </c>
      <c r="D447" s="11">
        <v>0</v>
      </c>
      <c r="E447" s="12">
        <f t="shared" si="7"/>
        <v>8592.33</v>
      </c>
    </row>
    <row r="448" spans="1:5">
      <c r="A448" s="10" t="s">
        <v>890</v>
      </c>
      <c r="B448" s="10" t="s">
        <v>891</v>
      </c>
      <c r="C448" s="11">
        <v>2055.48</v>
      </c>
      <c r="D448" s="11">
        <v>0</v>
      </c>
      <c r="E448" s="12">
        <f t="shared" si="7"/>
        <v>2055.48</v>
      </c>
    </row>
    <row r="449" spans="1:5">
      <c r="A449" s="10" t="s">
        <v>892</v>
      </c>
      <c r="B449" s="10" t="s">
        <v>893</v>
      </c>
      <c r="C449" s="11">
        <v>2635.01</v>
      </c>
      <c r="D449" s="11">
        <v>0</v>
      </c>
      <c r="E449" s="12">
        <f t="shared" si="7"/>
        <v>2635.01</v>
      </c>
    </row>
    <row r="450" spans="1:5">
      <c r="A450" s="10" t="s">
        <v>894</v>
      </c>
      <c r="B450" s="10" t="s">
        <v>895</v>
      </c>
      <c r="C450" s="11">
        <v>1197.9</v>
      </c>
      <c r="D450" s="11">
        <v>0</v>
      </c>
      <c r="E450" s="12">
        <f t="shared" si="7"/>
        <v>1197.9</v>
      </c>
    </row>
    <row r="451" spans="1:5">
      <c r="A451" s="10" t="s">
        <v>896</v>
      </c>
      <c r="B451" s="10" t="s">
        <v>897</v>
      </c>
      <c r="C451" s="11">
        <v>2669.86</v>
      </c>
      <c r="D451" s="11">
        <v>0</v>
      </c>
      <c r="E451" s="12">
        <f t="shared" si="7"/>
        <v>2669.86</v>
      </c>
    </row>
    <row r="452" spans="1:5">
      <c r="A452" s="10" t="s">
        <v>898</v>
      </c>
      <c r="B452" s="10" t="s">
        <v>899</v>
      </c>
      <c r="C452" s="11">
        <v>8140.49</v>
      </c>
      <c r="D452" s="11">
        <v>0</v>
      </c>
      <c r="E452" s="12">
        <f t="shared" si="7"/>
        <v>8140.49</v>
      </c>
    </row>
    <row r="453" spans="1:5">
      <c r="A453" s="10" t="s">
        <v>900</v>
      </c>
      <c r="B453" s="10" t="s">
        <v>901</v>
      </c>
      <c r="C453" s="11">
        <v>16008.51</v>
      </c>
      <c r="D453" s="11">
        <v>0</v>
      </c>
      <c r="E453" s="12">
        <f t="shared" si="7"/>
        <v>16008.51</v>
      </c>
    </row>
    <row r="454" spans="1:5">
      <c r="A454" s="10" t="s">
        <v>902</v>
      </c>
      <c r="B454" s="10" t="s">
        <v>903</v>
      </c>
      <c r="C454" s="11">
        <v>3996.6</v>
      </c>
      <c r="D454" s="11">
        <v>0</v>
      </c>
      <c r="E454" s="12">
        <f t="shared" si="7"/>
        <v>3996.6</v>
      </c>
    </row>
    <row r="455" spans="1:5">
      <c r="A455" s="10" t="s">
        <v>904</v>
      </c>
      <c r="B455" s="10" t="s">
        <v>905</v>
      </c>
      <c r="C455" s="11">
        <v>3351.76</v>
      </c>
      <c r="D455" s="11">
        <v>0</v>
      </c>
      <c r="E455" s="12">
        <f t="shared" si="7"/>
        <v>3351.76</v>
      </c>
    </row>
    <row r="456" spans="1:5">
      <c r="A456" s="10" t="s">
        <v>906</v>
      </c>
      <c r="B456" s="10" t="s">
        <v>907</v>
      </c>
      <c r="C456" s="11">
        <v>34195.32</v>
      </c>
      <c r="D456" s="11">
        <v>0</v>
      </c>
      <c r="E456" s="12">
        <f t="shared" ref="E456:E519" si="8">C456-D456</f>
        <v>34195.32</v>
      </c>
    </row>
    <row r="457" spans="1:5">
      <c r="A457" s="10" t="s">
        <v>908</v>
      </c>
      <c r="B457" s="10" t="s">
        <v>909</v>
      </c>
      <c r="C457" s="11">
        <v>2125.74</v>
      </c>
      <c r="D457" s="11">
        <v>0</v>
      </c>
      <c r="E457" s="12">
        <f t="shared" si="8"/>
        <v>2125.74</v>
      </c>
    </row>
    <row r="458" spans="1:5">
      <c r="A458" s="10" t="s">
        <v>910</v>
      </c>
      <c r="B458" s="10" t="s">
        <v>911</v>
      </c>
      <c r="C458" s="11">
        <v>6509.37</v>
      </c>
      <c r="D458" s="11">
        <v>0</v>
      </c>
      <c r="E458" s="12">
        <f t="shared" si="8"/>
        <v>6509.37</v>
      </c>
    </row>
    <row r="459" spans="1:5">
      <c r="A459" s="10" t="s">
        <v>912</v>
      </c>
      <c r="B459" s="10" t="s">
        <v>913</v>
      </c>
      <c r="C459" s="11">
        <v>2983.39</v>
      </c>
      <c r="D459" s="11">
        <v>0</v>
      </c>
      <c r="E459" s="12">
        <f t="shared" si="8"/>
        <v>2983.39</v>
      </c>
    </row>
    <row r="460" spans="1:5">
      <c r="A460" s="10" t="s">
        <v>914</v>
      </c>
      <c r="B460" s="10" t="s">
        <v>915</v>
      </c>
      <c r="C460" s="11">
        <v>6341.23</v>
      </c>
      <c r="D460" s="11">
        <v>0</v>
      </c>
      <c r="E460" s="12">
        <f t="shared" si="8"/>
        <v>6341.23</v>
      </c>
    </row>
    <row r="461" spans="1:5">
      <c r="A461" s="10" t="s">
        <v>916</v>
      </c>
      <c r="B461" s="10" t="s">
        <v>917</v>
      </c>
      <c r="C461" s="11">
        <v>3615.69</v>
      </c>
      <c r="D461" s="11">
        <v>0</v>
      </c>
      <c r="E461" s="12">
        <f t="shared" si="8"/>
        <v>3615.69</v>
      </c>
    </row>
    <row r="462" spans="1:5">
      <c r="A462" s="10" t="s">
        <v>918</v>
      </c>
      <c r="B462" s="10" t="s">
        <v>919</v>
      </c>
      <c r="C462" s="11">
        <v>1858.61</v>
      </c>
      <c r="D462" s="11">
        <v>0</v>
      </c>
      <c r="E462" s="12">
        <f t="shared" si="8"/>
        <v>1858.61</v>
      </c>
    </row>
    <row r="463" spans="1:5">
      <c r="A463" s="10" t="s">
        <v>920</v>
      </c>
      <c r="B463" s="10" t="s">
        <v>921</v>
      </c>
      <c r="C463" s="11">
        <v>8376.67</v>
      </c>
      <c r="D463" s="11">
        <v>0</v>
      </c>
      <c r="E463" s="12">
        <f t="shared" si="8"/>
        <v>8376.67</v>
      </c>
    </row>
    <row r="464" spans="1:5">
      <c r="A464" s="10" t="s">
        <v>922</v>
      </c>
      <c r="B464" s="10" t="s">
        <v>923</v>
      </c>
      <c r="C464" s="11">
        <v>1654.45</v>
      </c>
      <c r="D464" s="11">
        <v>0</v>
      </c>
      <c r="E464" s="12">
        <f t="shared" si="8"/>
        <v>1654.45</v>
      </c>
    </row>
    <row r="465" spans="1:5">
      <c r="A465" s="10" t="s">
        <v>924</v>
      </c>
      <c r="B465" s="10" t="s">
        <v>925</v>
      </c>
      <c r="C465" s="11">
        <v>3579</v>
      </c>
      <c r="D465" s="11">
        <v>0</v>
      </c>
      <c r="E465" s="12">
        <f t="shared" si="8"/>
        <v>3579</v>
      </c>
    </row>
    <row r="466" spans="1:5">
      <c r="A466" s="10" t="s">
        <v>926</v>
      </c>
      <c r="B466" s="10" t="s">
        <v>927</v>
      </c>
      <c r="C466" s="11">
        <v>9723.23</v>
      </c>
      <c r="D466" s="11">
        <v>0</v>
      </c>
      <c r="E466" s="12">
        <f t="shared" si="8"/>
        <v>9723.23</v>
      </c>
    </row>
    <row r="467" spans="1:5">
      <c r="A467" s="10" t="s">
        <v>928</v>
      </c>
      <c r="B467" s="10" t="s">
        <v>929</v>
      </c>
      <c r="C467" s="11">
        <v>1674.37</v>
      </c>
      <c r="D467" s="11">
        <v>0</v>
      </c>
      <c r="E467" s="12">
        <f t="shared" si="8"/>
        <v>1674.37</v>
      </c>
    </row>
    <row r="468" spans="1:5">
      <c r="A468" s="10" t="s">
        <v>930</v>
      </c>
      <c r="B468" s="10" t="s">
        <v>931</v>
      </c>
      <c r="C468" s="11">
        <v>3087.95</v>
      </c>
      <c r="D468" s="11">
        <v>0</v>
      </c>
      <c r="E468" s="12">
        <f t="shared" si="8"/>
        <v>3087.95</v>
      </c>
    </row>
    <row r="469" spans="1:5">
      <c r="A469" s="10" t="s">
        <v>932</v>
      </c>
      <c r="B469" s="10" t="s">
        <v>933</v>
      </c>
      <c r="C469" s="11">
        <v>1468.57</v>
      </c>
      <c r="D469" s="11">
        <v>0</v>
      </c>
      <c r="E469" s="12">
        <f t="shared" si="8"/>
        <v>1468.57</v>
      </c>
    </row>
    <row r="470" spans="1:5">
      <c r="A470" s="10" t="s">
        <v>934</v>
      </c>
      <c r="B470" s="10" t="s">
        <v>935</v>
      </c>
      <c r="C470" s="11">
        <v>923.27</v>
      </c>
      <c r="D470" s="11">
        <v>0</v>
      </c>
      <c r="E470" s="12">
        <f t="shared" si="8"/>
        <v>923.27</v>
      </c>
    </row>
    <row r="471" spans="1:5">
      <c r="A471" s="10" t="s">
        <v>936</v>
      </c>
      <c r="B471" s="10" t="s">
        <v>937</v>
      </c>
      <c r="C471" s="11">
        <v>2238.93</v>
      </c>
      <c r="D471" s="11">
        <v>0</v>
      </c>
      <c r="E471" s="12">
        <f t="shared" si="8"/>
        <v>2238.93</v>
      </c>
    </row>
    <row r="472" spans="1:5">
      <c r="A472" s="10" t="s">
        <v>938</v>
      </c>
      <c r="B472" s="10" t="s">
        <v>939</v>
      </c>
      <c r="C472" s="11">
        <v>27901.8</v>
      </c>
      <c r="D472" s="11">
        <v>0</v>
      </c>
      <c r="E472" s="12">
        <f t="shared" si="8"/>
        <v>27901.8</v>
      </c>
    </row>
    <row r="473" spans="1:5">
      <c r="A473" s="10" t="s">
        <v>940</v>
      </c>
      <c r="B473" s="10" t="s">
        <v>941</v>
      </c>
      <c r="C473" s="11">
        <v>16524.92</v>
      </c>
      <c r="D473" s="11">
        <v>0</v>
      </c>
      <c r="E473" s="12">
        <f t="shared" si="8"/>
        <v>16524.92</v>
      </c>
    </row>
    <row r="474" spans="1:5">
      <c r="A474" s="10" t="s">
        <v>942</v>
      </c>
      <c r="B474" s="10" t="s">
        <v>943</v>
      </c>
      <c r="C474" s="11">
        <v>21014.76</v>
      </c>
      <c r="D474" s="11">
        <v>0</v>
      </c>
      <c r="E474" s="12">
        <f t="shared" si="8"/>
        <v>21014.76</v>
      </c>
    </row>
    <row r="475" spans="1:5">
      <c r="A475" s="10" t="s">
        <v>944</v>
      </c>
      <c r="B475" s="10" t="s">
        <v>945</v>
      </c>
      <c r="C475" s="11">
        <v>45060.48</v>
      </c>
      <c r="D475" s="11">
        <v>0</v>
      </c>
      <c r="E475" s="12">
        <f t="shared" si="8"/>
        <v>45060.48</v>
      </c>
    </row>
    <row r="476" spans="1:5">
      <c r="A476" s="10" t="s">
        <v>946</v>
      </c>
      <c r="B476" s="10" t="s">
        <v>947</v>
      </c>
      <c r="C476" s="11">
        <v>6170.4</v>
      </c>
      <c r="D476" s="11">
        <v>0</v>
      </c>
      <c r="E476" s="12">
        <f t="shared" si="8"/>
        <v>6170.4</v>
      </c>
    </row>
    <row r="477" spans="1:5">
      <c r="A477" s="10" t="s">
        <v>948</v>
      </c>
      <c r="B477" s="10" t="s">
        <v>949</v>
      </c>
      <c r="C477" s="11">
        <v>1158.82</v>
      </c>
      <c r="D477" s="11">
        <v>0</v>
      </c>
      <c r="E477" s="12">
        <f t="shared" si="8"/>
        <v>1158.82</v>
      </c>
    </row>
    <row r="478" spans="1:5">
      <c r="A478" s="10" t="s">
        <v>950</v>
      </c>
      <c r="B478" s="10" t="s">
        <v>951</v>
      </c>
      <c r="C478" s="11">
        <v>2842.61</v>
      </c>
      <c r="D478" s="11">
        <v>0</v>
      </c>
      <c r="E478" s="12">
        <f t="shared" si="8"/>
        <v>2842.61</v>
      </c>
    </row>
    <row r="479" spans="1:5">
      <c r="A479" s="10" t="s">
        <v>952</v>
      </c>
      <c r="B479" s="10" t="s">
        <v>953</v>
      </c>
      <c r="C479" s="11">
        <v>2137.36</v>
      </c>
      <c r="D479" s="11">
        <v>0</v>
      </c>
      <c r="E479" s="12">
        <f t="shared" si="8"/>
        <v>2137.36</v>
      </c>
    </row>
    <row r="480" spans="1:5">
      <c r="A480" s="10" t="s">
        <v>954</v>
      </c>
      <c r="B480" s="10" t="s">
        <v>955</v>
      </c>
      <c r="C480" s="11">
        <v>3189.95</v>
      </c>
      <c r="D480" s="11">
        <v>0</v>
      </c>
      <c r="E480" s="12">
        <f t="shared" si="8"/>
        <v>3189.95</v>
      </c>
    </row>
    <row r="481" spans="1:5">
      <c r="A481" s="10" t="s">
        <v>956</v>
      </c>
      <c r="B481" s="10" t="s">
        <v>957</v>
      </c>
      <c r="C481" s="11">
        <v>10109.06</v>
      </c>
      <c r="D481" s="11">
        <v>0</v>
      </c>
      <c r="E481" s="12">
        <f t="shared" si="8"/>
        <v>10109.06</v>
      </c>
    </row>
    <row r="482" spans="1:5">
      <c r="A482" s="10" t="s">
        <v>958</v>
      </c>
      <c r="B482" s="10" t="s">
        <v>959</v>
      </c>
      <c r="C482" s="11">
        <v>1379.17</v>
      </c>
      <c r="D482" s="11">
        <v>0</v>
      </c>
      <c r="E482" s="12">
        <f t="shared" si="8"/>
        <v>1379.17</v>
      </c>
    </row>
    <row r="483" spans="1:5">
      <c r="A483" s="10" t="s">
        <v>960</v>
      </c>
      <c r="B483" s="10" t="s">
        <v>961</v>
      </c>
      <c r="C483" s="11">
        <v>2694.08</v>
      </c>
      <c r="D483" s="11">
        <v>0</v>
      </c>
      <c r="E483" s="12">
        <f t="shared" si="8"/>
        <v>2694.08</v>
      </c>
    </row>
    <row r="484" spans="1:5">
      <c r="A484" s="10" t="s">
        <v>962</v>
      </c>
      <c r="B484" s="10" t="s">
        <v>963</v>
      </c>
      <c r="C484" s="11">
        <v>2196.82</v>
      </c>
      <c r="D484" s="11">
        <v>0</v>
      </c>
      <c r="E484" s="12">
        <f t="shared" si="8"/>
        <v>2196.82</v>
      </c>
    </row>
    <row r="485" spans="1:5">
      <c r="A485" s="10" t="s">
        <v>964</v>
      </c>
      <c r="B485" s="10" t="s">
        <v>965</v>
      </c>
      <c r="C485" s="11">
        <v>683.03</v>
      </c>
      <c r="D485" s="11">
        <v>0</v>
      </c>
      <c r="E485" s="12">
        <f t="shared" si="8"/>
        <v>683.03</v>
      </c>
    </row>
    <row r="486" spans="1:5">
      <c r="A486" s="10" t="s">
        <v>966</v>
      </c>
      <c r="B486" s="10" t="s">
        <v>967</v>
      </c>
      <c r="C486" s="11">
        <v>2360.25</v>
      </c>
      <c r="D486" s="11">
        <v>0</v>
      </c>
      <c r="E486" s="12">
        <f t="shared" si="8"/>
        <v>2360.25</v>
      </c>
    </row>
    <row r="487" spans="1:5">
      <c r="A487" s="10" t="s">
        <v>968</v>
      </c>
      <c r="B487" s="10" t="s">
        <v>969</v>
      </c>
      <c r="C487" s="11">
        <v>3577.69</v>
      </c>
      <c r="D487" s="11">
        <v>0</v>
      </c>
      <c r="E487" s="12">
        <f t="shared" si="8"/>
        <v>3577.69</v>
      </c>
    </row>
    <row r="488" spans="1:5">
      <c r="A488" s="10" t="s">
        <v>970</v>
      </c>
      <c r="B488" s="10" t="s">
        <v>971</v>
      </c>
      <c r="C488" s="11">
        <v>38407.98</v>
      </c>
      <c r="D488" s="11">
        <v>0</v>
      </c>
      <c r="E488" s="12">
        <f t="shared" si="8"/>
        <v>38407.98</v>
      </c>
    </row>
    <row r="489" spans="1:5">
      <c r="A489" s="10" t="s">
        <v>972</v>
      </c>
      <c r="B489" s="10" t="s">
        <v>973</v>
      </c>
      <c r="C489" s="11">
        <v>9878.5</v>
      </c>
      <c r="D489" s="11">
        <v>0</v>
      </c>
      <c r="E489" s="12">
        <f t="shared" si="8"/>
        <v>9878.5</v>
      </c>
    </row>
    <row r="490" spans="1:5">
      <c r="A490" s="10" t="s">
        <v>974</v>
      </c>
      <c r="B490" s="10" t="s">
        <v>975</v>
      </c>
      <c r="C490" s="11">
        <v>3926.08</v>
      </c>
      <c r="D490" s="11">
        <v>0</v>
      </c>
      <c r="E490" s="12">
        <f t="shared" si="8"/>
        <v>3926.08</v>
      </c>
    </row>
    <row r="491" spans="1:5">
      <c r="A491" s="10" t="s">
        <v>976</v>
      </c>
      <c r="B491" s="10" t="s">
        <v>977</v>
      </c>
      <c r="C491" s="11">
        <v>4474.14</v>
      </c>
      <c r="D491" s="11">
        <v>0</v>
      </c>
      <c r="E491" s="12">
        <f t="shared" si="8"/>
        <v>4474.14</v>
      </c>
    </row>
    <row r="492" spans="1:5">
      <c r="A492" s="10" t="s">
        <v>978</v>
      </c>
      <c r="B492" s="10" t="s">
        <v>979</v>
      </c>
      <c r="C492" s="11">
        <v>2231.99</v>
      </c>
      <c r="D492" s="11">
        <v>0</v>
      </c>
      <c r="E492" s="12">
        <f t="shared" si="8"/>
        <v>2231.99</v>
      </c>
    </row>
    <row r="493" spans="1:5">
      <c r="A493" s="10" t="s">
        <v>980</v>
      </c>
      <c r="B493" s="10" t="s">
        <v>981</v>
      </c>
      <c r="C493" s="11">
        <v>2401.77</v>
      </c>
      <c r="D493" s="11">
        <v>0</v>
      </c>
      <c r="E493" s="12">
        <f t="shared" si="8"/>
        <v>2401.77</v>
      </c>
    </row>
    <row r="494" spans="1:5">
      <c r="A494" s="10" t="s">
        <v>982</v>
      </c>
      <c r="B494" s="10" t="s">
        <v>983</v>
      </c>
      <c r="C494" s="11">
        <v>587.36</v>
      </c>
      <c r="D494" s="11">
        <v>0</v>
      </c>
      <c r="E494" s="12">
        <f t="shared" si="8"/>
        <v>587.36</v>
      </c>
    </row>
    <row r="495" spans="1:5">
      <c r="A495" s="10" t="s">
        <v>984</v>
      </c>
      <c r="B495" s="10" t="s">
        <v>985</v>
      </c>
      <c r="C495" s="11">
        <v>6219.3</v>
      </c>
      <c r="D495" s="11">
        <v>0</v>
      </c>
      <c r="E495" s="12">
        <f t="shared" si="8"/>
        <v>6219.3</v>
      </c>
    </row>
    <row r="496" spans="1:5">
      <c r="A496" s="10" t="s">
        <v>986</v>
      </c>
      <c r="B496" s="10" t="s">
        <v>987</v>
      </c>
      <c r="C496" s="11">
        <v>4092.39</v>
      </c>
      <c r="D496" s="11">
        <v>0</v>
      </c>
      <c r="E496" s="12">
        <f t="shared" si="8"/>
        <v>4092.39</v>
      </c>
    </row>
    <row r="497" spans="1:5">
      <c r="A497" s="10" t="s">
        <v>988</v>
      </c>
      <c r="B497" s="10" t="s">
        <v>989</v>
      </c>
      <c r="C497" s="11">
        <v>5735.27</v>
      </c>
      <c r="D497" s="11">
        <v>0</v>
      </c>
      <c r="E497" s="12">
        <f t="shared" si="8"/>
        <v>5735.27</v>
      </c>
    </row>
    <row r="498" spans="1:5">
      <c r="A498" s="10" t="s">
        <v>990</v>
      </c>
      <c r="B498" s="10" t="s">
        <v>991</v>
      </c>
      <c r="C498" s="11">
        <v>5517.53</v>
      </c>
      <c r="D498" s="11">
        <v>0</v>
      </c>
      <c r="E498" s="12">
        <f t="shared" si="8"/>
        <v>5517.53</v>
      </c>
    </row>
    <row r="499" spans="1:5">
      <c r="A499" s="10" t="s">
        <v>992</v>
      </c>
      <c r="B499" s="10" t="s">
        <v>993</v>
      </c>
      <c r="C499" s="11">
        <v>941.31</v>
      </c>
      <c r="D499" s="11">
        <v>0</v>
      </c>
      <c r="E499" s="12">
        <f t="shared" si="8"/>
        <v>941.31</v>
      </c>
    </row>
    <row r="500" spans="1:5">
      <c r="A500" s="10" t="s">
        <v>994</v>
      </c>
      <c r="B500" s="10" t="s">
        <v>995</v>
      </c>
      <c r="C500" s="11">
        <v>10923.91</v>
      </c>
      <c r="D500" s="11">
        <v>0</v>
      </c>
      <c r="E500" s="12">
        <f t="shared" si="8"/>
        <v>10923.91</v>
      </c>
    </row>
    <row r="501" spans="1:5">
      <c r="A501" s="10" t="s">
        <v>996</v>
      </c>
      <c r="B501" s="10" t="s">
        <v>997</v>
      </c>
      <c r="C501" s="11">
        <v>5325.78</v>
      </c>
      <c r="D501" s="11">
        <v>0</v>
      </c>
      <c r="E501" s="12">
        <f t="shared" si="8"/>
        <v>5325.78</v>
      </c>
    </row>
    <row r="502" spans="1:5">
      <c r="A502" s="10" t="s">
        <v>998</v>
      </c>
      <c r="B502" s="10" t="s">
        <v>999</v>
      </c>
      <c r="C502" s="11">
        <v>1525.69</v>
      </c>
      <c r="D502" s="11">
        <v>0</v>
      </c>
      <c r="E502" s="12">
        <f t="shared" si="8"/>
        <v>1525.69</v>
      </c>
    </row>
    <row r="503" spans="1:5">
      <c r="A503" s="10" t="s">
        <v>1000</v>
      </c>
      <c r="B503" s="10" t="s">
        <v>1001</v>
      </c>
      <c r="C503" s="11">
        <v>8100.69</v>
      </c>
      <c r="D503" s="11">
        <v>0</v>
      </c>
      <c r="E503" s="12">
        <f t="shared" si="8"/>
        <v>8100.69</v>
      </c>
    </row>
    <row r="504" spans="1:5">
      <c r="A504" s="10" t="s">
        <v>1002</v>
      </c>
      <c r="B504" s="10" t="s">
        <v>1003</v>
      </c>
      <c r="C504" s="11">
        <v>7945.5</v>
      </c>
      <c r="D504" s="11">
        <v>0</v>
      </c>
      <c r="E504" s="12">
        <f t="shared" si="8"/>
        <v>7945.5</v>
      </c>
    </row>
    <row r="505" spans="1:5">
      <c r="A505" s="10" t="s">
        <v>1004</v>
      </c>
      <c r="B505" s="10" t="s">
        <v>1005</v>
      </c>
      <c r="C505" s="11">
        <v>1417.52</v>
      </c>
      <c r="D505" s="11">
        <v>0</v>
      </c>
      <c r="E505" s="12">
        <f t="shared" si="8"/>
        <v>1417.52</v>
      </c>
    </row>
    <row r="506" spans="1:5">
      <c r="A506" s="10" t="s">
        <v>1006</v>
      </c>
      <c r="B506" s="10" t="s">
        <v>1007</v>
      </c>
      <c r="C506" s="11">
        <v>9415.07</v>
      </c>
      <c r="D506" s="11">
        <v>0</v>
      </c>
      <c r="E506" s="12">
        <f t="shared" si="8"/>
        <v>9415.07</v>
      </c>
    </row>
    <row r="507" spans="1:5">
      <c r="A507" s="10" t="s">
        <v>1008</v>
      </c>
      <c r="B507" s="10" t="s">
        <v>1009</v>
      </c>
      <c r="C507" s="11">
        <v>1338.02</v>
      </c>
      <c r="D507" s="11">
        <v>0</v>
      </c>
      <c r="E507" s="12">
        <f t="shared" si="8"/>
        <v>1338.02</v>
      </c>
    </row>
    <row r="508" spans="1:5">
      <c r="A508" s="10" t="s">
        <v>1010</v>
      </c>
      <c r="B508" s="10" t="s">
        <v>1011</v>
      </c>
      <c r="C508" s="11">
        <v>11580.89</v>
      </c>
      <c r="D508" s="11">
        <v>0</v>
      </c>
      <c r="E508" s="12">
        <f t="shared" si="8"/>
        <v>11580.89</v>
      </c>
    </row>
    <row r="509" spans="1:5">
      <c r="A509" s="10" t="s">
        <v>1012</v>
      </c>
      <c r="B509" s="10" t="s">
        <v>1013</v>
      </c>
      <c r="C509" s="11">
        <v>417.3</v>
      </c>
      <c r="D509" s="11">
        <v>0</v>
      </c>
      <c r="E509" s="12">
        <f t="shared" si="8"/>
        <v>417.3</v>
      </c>
    </row>
    <row r="510" spans="1:5">
      <c r="A510" s="10" t="s">
        <v>1014</v>
      </c>
      <c r="B510" s="10" t="s">
        <v>1015</v>
      </c>
      <c r="C510" s="11">
        <v>1718.36</v>
      </c>
      <c r="D510" s="11">
        <v>0</v>
      </c>
      <c r="E510" s="12">
        <f t="shared" si="8"/>
        <v>1718.36</v>
      </c>
    </row>
    <row r="511" spans="1:5">
      <c r="A511" s="10" t="s">
        <v>1016</v>
      </c>
      <c r="B511" s="10" t="s">
        <v>1017</v>
      </c>
      <c r="C511" s="11">
        <v>4453.96</v>
      </c>
      <c r="D511" s="11">
        <v>0</v>
      </c>
      <c r="E511" s="12">
        <f t="shared" si="8"/>
        <v>4453.96</v>
      </c>
    </row>
    <row r="512" spans="1:5">
      <c r="A512" s="10" t="s">
        <v>1018</v>
      </c>
      <c r="B512" s="10" t="s">
        <v>1019</v>
      </c>
      <c r="C512" s="11">
        <v>964.94</v>
      </c>
      <c r="D512" s="11">
        <v>0</v>
      </c>
      <c r="E512" s="12">
        <f t="shared" si="8"/>
        <v>964.94</v>
      </c>
    </row>
    <row r="513" spans="1:5">
      <c r="A513" s="10" t="s">
        <v>1020</v>
      </c>
      <c r="B513" s="10" t="s">
        <v>1021</v>
      </c>
      <c r="C513" s="11">
        <v>3970.61</v>
      </c>
      <c r="D513" s="11">
        <v>0</v>
      </c>
      <c r="E513" s="12">
        <f t="shared" si="8"/>
        <v>3970.61</v>
      </c>
    </row>
    <row r="514" spans="1:5">
      <c r="A514" s="10" t="s">
        <v>1022</v>
      </c>
      <c r="B514" s="10" t="s">
        <v>1023</v>
      </c>
      <c r="C514" s="11">
        <v>1868.7</v>
      </c>
      <c r="D514" s="11">
        <v>0</v>
      </c>
      <c r="E514" s="12">
        <f t="shared" si="8"/>
        <v>1868.7</v>
      </c>
    </row>
    <row r="515" spans="1:5">
      <c r="A515" s="10" t="s">
        <v>1024</v>
      </c>
      <c r="B515" s="10" t="s">
        <v>1025</v>
      </c>
      <c r="C515" s="11">
        <v>17520.52</v>
      </c>
      <c r="D515" s="11">
        <v>0</v>
      </c>
      <c r="E515" s="12">
        <f t="shared" si="8"/>
        <v>17520.52</v>
      </c>
    </row>
    <row r="516" spans="1:5">
      <c r="A516" s="10" t="s">
        <v>1026</v>
      </c>
      <c r="B516" s="10" t="s">
        <v>1027</v>
      </c>
      <c r="C516" s="11">
        <v>1984.87</v>
      </c>
      <c r="D516" s="11">
        <v>0</v>
      </c>
      <c r="E516" s="12">
        <f t="shared" si="8"/>
        <v>1984.87</v>
      </c>
    </row>
    <row r="517" spans="1:5">
      <c r="A517" s="10" t="s">
        <v>1028</v>
      </c>
      <c r="B517" s="10" t="s">
        <v>1029</v>
      </c>
      <c r="C517" s="11">
        <v>7328.71</v>
      </c>
      <c r="D517" s="11">
        <v>0</v>
      </c>
      <c r="E517" s="12">
        <f t="shared" si="8"/>
        <v>7328.71</v>
      </c>
    </row>
    <row r="518" spans="1:5">
      <c r="A518" s="10" t="s">
        <v>1030</v>
      </c>
      <c r="B518" s="10" t="s">
        <v>1031</v>
      </c>
      <c r="C518" s="11">
        <v>1835.22</v>
      </c>
      <c r="D518" s="11">
        <v>0</v>
      </c>
      <c r="E518" s="12">
        <f t="shared" si="8"/>
        <v>1835.22</v>
      </c>
    </row>
    <row r="519" spans="1:5">
      <c r="A519" s="10" t="s">
        <v>1032</v>
      </c>
      <c r="B519" s="10" t="s">
        <v>1033</v>
      </c>
      <c r="C519" s="11">
        <v>7294.4</v>
      </c>
      <c r="D519" s="11">
        <v>0</v>
      </c>
      <c r="E519" s="12">
        <f t="shared" si="8"/>
        <v>7294.4</v>
      </c>
    </row>
    <row r="520" spans="1:5">
      <c r="A520" s="10" t="s">
        <v>1034</v>
      </c>
      <c r="B520" s="10" t="s">
        <v>1035</v>
      </c>
      <c r="C520" s="11">
        <v>3192.21</v>
      </c>
      <c r="D520" s="11">
        <v>0</v>
      </c>
      <c r="E520" s="12">
        <f t="shared" ref="E520:E576" si="9">C520-D520</f>
        <v>3192.21</v>
      </c>
    </row>
    <row r="521" spans="1:5">
      <c r="A521" s="10" t="s">
        <v>1036</v>
      </c>
      <c r="B521" s="10" t="s">
        <v>1037</v>
      </c>
      <c r="C521" s="11">
        <v>34575.72</v>
      </c>
      <c r="D521" s="11">
        <v>0</v>
      </c>
      <c r="E521" s="12">
        <f t="shared" si="9"/>
        <v>34575.72</v>
      </c>
    </row>
    <row r="522" spans="1:5">
      <c r="A522" s="10" t="s">
        <v>1038</v>
      </c>
      <c r="B522" s="10" t="s">
        <v>1039</v>
      </c>
      <c r="C522" s="11">
        <v>5119.54</v>
      </c>
      <c r="D522" s="11">
        <v>0</v>
      </c>
      <c r="E522" s="12">
        <f t="shared" si="9"/>
        <v>5119.54</v>
      </c>
    </row>
    <row r="523" spans="1:5">
      <c r="A523" s="10" t="s">
        <v>1040</v>
      </c>
      <c r="B523" s="10" t="s">
        <v>1041</v>
      </c>
      <c r="C523" s="11">
        <v>10190.56</v>
      </c>
      <c r="D523" s="11">
        <v>0</v>
      </c>
      <c r="E523" s="12">
        <f t="shared" si="9"/>
        <v>10190.56</v>
      </c>
    </row>
    <row r="524" spans="1:5">
      <c r="A524" s="10" t="s">
        <v>1042</v>
      </c>
      <c r="B524" s="10" t="s">
        <v>1043</v>
      </c>
      <c r="C524" s="11">
        <v>575.92</v>
      </c>
      <c r="D524" s="11">
        <v>0</v>
      </c>
      <c r="E524" s="12">
        <f t="shared" si="9"/>
        <v>575.92</v>
      </c>
    </row>
    <row r="525" spans="1:5">
      <c r="A525" s="10" t="s">
        <v>1044</v>
      </c>
      <c r="B525" s="10" t="s">
        <v>1045</v>
      </c>
      <c r="C525" s="11">
        <v>2035.29</v>
      </c>
      <c r="D525" s="11">
        <v>0</v>
      </c>
      <c r="E525" s="12">
        <f t="shared" si="9"/>
        <v>2035.29</v>
      </c>
    </row>
    <row r="526" spans="1:5">
      <c r="A526" s="10" t="s">
        <v>1046</v>
      </c>
      <c r="B526" s="10" t="s">
        <v>1047</v>
      </c>
      <c r="C526" s="11">
        <v>5592.03</v>
      </c>
      <c r="D526" s="11">
        <v>0</v>
      </c>
      <c r="E526" s="12">
        <f t="shared" si="9"/>
        <v>5592.03</v>
      </c>
    </row>
    <row r="527" spans="1:5">
      <c r="A527" s="10" t="s">
        <v>1048</v>
      </c>
      <c r="B527" s="10" t="s">
        <v>1049</v>
      </c>
      <c r="C527" s="11">
        <v>907.91</v>
      </c>
      <c r="D527" s="11">
        <v>0</v>
      </c>
      <c r="E527" s="12">
        <f t="shared" si="9"/>
        <v>907.91</v>
      </c>
    </row>
    <row r="528" spans="1:5">
      <c r="A528" s="10" t="s">
        <v>1050</v>
      </c>
      <c r="B528" s="10" t="s">
        <v>1051</v>
      </c>
      <c r="C528" s="11">
        <v>1954.32</v>
      </c>
      <c r="D528" s="11">
        <v>0</v>
      </c>
      <c r="E528" s="12">
        <f t="shared" si="9"/>
        <v>1954.32</v>
      </c>
    </row>
    <row r="529" spans="1:5">
      <c r="A529" s="10" t="s">
        <v>1052</v>
      </c>
      <c r="B529" s="10" t="s">
        <v>1053</v>
      </c>
      <c r="C529" s="11">
        <v>2306.45</v>
      </c>
      <c r="D529" s="11">
        <v>0</v>
      </c>
      <c r="E529" s="12">
        <f t="shared" si="9"/>
        <v>2306.45</v>
      </c>
    </row>
    <row r="530" spans="1:5">
      <c r="A530" s="10" t="s">
        <v>1054</v>
      </c>
      <c r="B530" s="10" t="s">
        <v>1055</v>
      </c>
      <c r="C530" s="11">
        <v>755.5</v>
      </c>
      <c r="D530" s="11">
        <v>0</v>
      </c>
      <c r="E530" s="12">
        <f t="shared" si="9"/>
        <v>755.5</v>
      </c>
    </row>
    <row r="531" spans="1:5">
      <c r="A531" s="10" t="s">
        <v>1056</v>
      </c>
      <c r="B531" s="10" t="s">
        <v>1057</v>
      </c>
      <c r="C531" s="11">
        <v>6781.42</v>
      </c>
      <c r="D531" s="11">
        <v>0</v>
      </c>
      <c r="E531" s="12">
        <f t="shared" si="9"/>
        <v>6781.42</v>
      </c>
    </row>
    <row r="532" spans="1:5">
      <c r="A532" s="10" t="s">
        <v>1058</v>
      </c>
      <c r="B532" s="10" t="s">
        <v>1059</v>
      </c>
      <c r="C532" s="11">
        <v>15739.64</v>
      </c>
      <c r="D532" s="11">
        <v>0</v>
      </c>
      <c r="E532" s="12">
        <f t="shared" si="9"/>
        <v>15739.64</v>
      </c>
    </row>
    <row r="533" spans="1:5">
      <c r="A533" s="10" t="s">
        <v>1060</v>
      </c>
      <c r="B533" s="10" t="s">
        <v>1061</v>
      </c>
      <c r="C533" s="11">
        <v>4572.47</v>
      </c>
      <c r="D533" s="11">
        <v>0</v>
      </c>
      <c r="E533" s="12">
        <f t="shared" si="9"/>
        <v>4572.47</v>
      </c>
    </row>
    <row r="534" spans="1:5">
      <c r="A534" s="10" t="s">
        <v>1062</v>
      </c>
      <c r="B534" s="10" t="s">
        <v>1063</v>
      </c>
      <c r="C534" s="11">
        <v>1951.83</v>
      </c>
      <c r="D534" s="11">
        <v>0</v>
      </c>
      <c r="E534" s="12">
        <f t="shared" si="9"/>
        <v>1951.83</v>
      </c>
    </row>
    <row r="535" spans="1:5">
      <c r="A535" s="10" t="s">
        <v>1064</v>
      </c>
      <c r="B535" s="10" t="s">
        <v>1065</v>
      </c>
      <c r="C535" s="11">
        <v>2851.66</v>
      </c>
      <c r="D535" s="11">
        <v>0</v>
      </c>
      <c r="E535" s="12">
        <f t="shared" si="9"/>
        <v>2851.66</v>
      </c>
    </row>
    <row r="536" spans="1:5">
      <c r="A536" s="10" t="s">
        <v>1066</v>
      </c>
      <c r="B536" s="10" t="s">
        <v>1067</v>
      </c>
      <c r="C536" s="11">
        <v>4571.68</v>
      </c>
      <c r="D536" s="11">
        <v>0</v>
      </c>
      <c r="E536" s="12">
        <f t="shared" si="9"/>
        <v>4571.68</v>
      </c>
    </row>
    <row r="537" spans="1:5">
      <c r="A537" s="10" t="s">
        <v>1068</v>
      </c>
      <c r="B537" s="10" t="s">
        <v>1069</v>
      </c>
      <c r="C537" s="11">
        <v>2018.95</v>
      </c>
      <c r="D537" s="11">
        <v>0</v>
      </c>
      <c r="E537" s="12">
        <f t="shared" si="9"/>
        <v>2018.95</v>
      </c>
    </row>
    <row r="538" spans="1:5">
      <c r="A538" s="10" t="s">
        <v>1070</v>
      </c>
      <c r="B538" s="10" t="s">
        <v>1071</v>
      </c>
      <c r="C538" s="11">
        <v>6949.45</v>
      </c>
      <c r="D538" s="11">
        <v>0</v>
      </c>
      <c r="E538" s="12">
        <f t="shared" si="9"/>
        <v>6949.45</v>
      </c>
    </row>
    <row r="539" spans="1:5">
      <c r="A539" s="10" t="s">
        <v>1072</v>
      </c>
      <c r="B539" s="10" t="s">
        <v>1073</v>
      </c>
      <c r="C539" s="11">
        <v>2364.55</v>
      </c>
      <c r="D539" s="11">
        <v>0</v>
      </c>
      <c r="E539" s="12">
        <f t="shared" si="9"/>
        <v>2364.55</v>
      </c>
    </row>
    <row r="540" spans="1:5">
      <c r="A540" s="10" t="s">
        <v>1074</v>
      </c>
      <c r="B540" s="10" t="s">
        <v>1075</v>
      </c>
      <c r="C540" s="11">
        <v>6350.98</v>
      </c>
      <c r="D540" s="11">
        <v>0</v>
      </c>
      <c r="E540" s="12">
        <f t="shared" si="9"/>
        <v>6350.98</v>
      </c>
    </row>
    <row r="541" spans="1:5">
      <c r="A541" s="10" t="s">
        <v>1076</v>
      </c>
      <c r="B541" s="10" t="s">
        <v>1077</v>
      </c>
      <c r="C541" s="11">
        <v>5949.45</v>
      </c>
      <c r="D541" s="11">
        <v>0</v>
      </c>
      <c r="E541" s="12">
        <f t="shared" si="9"/>
        <v>5949.45</v>
      </c>
    </row>
    <row r="542" spans="1:5">
      <c r="A542" s="10" t="s">
        <v>1078</v>
      </c>
      <c r="B542" s="10" t="s">
        <v>1079</v>
      </c>
      <c r="C542" s="11">
        <v>1309.56</v>
      </c>
      <c r="D542" s="11">
        <v>0</v>
      </c>
      <c r="E542" s="12">
        <f t="shared" si="9"/>
        <v>1309.56</v>
      </c>
    </row>
    <row r="543" spans="1:5">
      <c r="A543" s="10" t="s">
        <v>1080</v>
      </c>
      <c r="B543" s="10" t="s">
        <v>1081</v>
      </c>
      <c r="C543" s="11">
        <v>7013.71</v>
      </c>
      <c r="D543" s="11">
        <v>0</v>
      </c>
      <c r="E543" s="12">
        <f t="shared" si="9"/>
        <v>7013.71</v>
      </c>
    </row>
    <row r="544" spans="1:5">
      <c r="A544" s="10" t="s">
        <v>1082</v>
      </c>
      <c r="B544" s="10" t="s">
        <v>1083</v>
      </c>
      <c r="C544" s="11">
        <v>1068.79</v>
      </c>
      <c r="D544" s="11">
        <v>0</v>
      </c>
      <c r="E544" s="12">
        <f t="shared" si="9"/>
        <v>1068.79</v>
      </c>
    </row>
    <row r="545" spans="1:5">
      <c r="A545" s="10" t="s">
        <v>1084</v>
      </c>
      <c r="B545" s="10" t="s">
        <v>1085</v>
      </c>
      <c r="C545" s="11">
        <v>2960.71</v>
      </c>
      <c r="D545" s="11">
        <v>0</v>
      </c>
      <c r="E545" s="12">
        <f t="shared" si="9"/>
        <v>2960.71</v>
      </c>
    </row>
    <row r="546" spans="1:5">
      <c r="A546" s="10" t="s">
        <v>1086</v>
      </c>
      <c r="B546" s="10" t="s">
        <v>1087</v>
      </c>
      <c r="C546" s="11">
        <v>4084.6</v>
      </c>
      <c r="D546" s="11">
        <v>0</v>
      </c>
      <c r="E546" s="12">
        <f t="shared" si="9"/>
        <v>4084.6</v>
      </c>
    </row>
    <row r="547" spans="1:5">
      <c r="A547" s="10" t="s">
        <v>1088</v>
      </c>
      <c r="B547" s="10" t="s">
        <v>1089</v>
      </c>
      <c r="C547" s="11">
        <v>2431.79</v>
      </c>
      <c r="D547" s="11">
        <v>0</v>
      </c>
      <c r="E547" s="12">
        <f t="shared" si="9"/>
        <v>2431.79</v>
      </c>
    </row>
    <row r="548" spans="1:5">
      <c r="A548" s="10" t="s">
        <v>1090</v>
      </c>
      <c r="B548" s="10" t="s">
        <v>1091</v>
      </c>
      <c r="C548" s="11">
        <v>1184.71</v>
      </c>
      <c r="D548" s="11">
        <v>0</v>
      </c>
      <c r="E548" s="12">
        <f t="shared" si="9"/>
        <v>1184.71</v>
      </c>
    </row>
    <row r="549" spans="1:5">
      <c r="A549" s="10" t="s">
        <v>1092</v>
      </c>
      <c r="B549" s="10" t="s">
        <v>1093</v>
      </c>
      <c r="C549" s="11">
        <v>10894.21</v>
      </c>
      <c r="D549" s="11">
        <v>0</v>
      </c>
      <c r="E549" s="12">
        <f t="shared" si="9"/>
        <v>10894.21</v>
      </c>
    </row>
    <row r="550" spans="1:5">
      <c r="A550" s="10" t="s">
        <v>1094</v>
      </c>
      <c r="B550" s="10" t="s">
        <v>1095</v>
      </c>
      <c r="C550" s="11">
        <v>1502.89</v>
      </c>
      <c r="D550" s="11">
        <v>0</v>
      </c>
      <c r="E550" s="12">
        <f t="shared" si="9"/>
        <v>1502.89</v>
      </c>
    </row>
    <row r="551" spans="1:5">
      <c r="A551" s="10" t="s">
        <v>1096</v>
      </c>
      <c r="B551" s="10" t="s">
        <v>1097</v>
      </c>
      <c r="C551" s="11">
        <v>5213.26</v>
      </c>
      <c r="D551" s="11">
        <v>0</v>
      </c>
      <c r="E551" s="12">
        <f t="shared" si="9"/>
        <v>5213.26</v>
      </c>
    </row>
    <row r="552" spans="1:5">
      <c r="A552" s="10" t="s">
        <v>1098</v>
      </c>
      <c r="B552" s="10" t="s">
        <v>1099</v>
      </c>
      <c r="C552" s="11">
        <v>5440.79</v>
      </c>
      <c r="D552" s="11">
        <v>0</v>
      </c>
      <c r="E552" s="12">
        <f t="shared" si="9"/>
        <v>5440.79</v>
      </c>
    </row>
    <row r="553" spans="1:5">
      <c r="A553" s="10" t="s">
        <v>1100</v>
      </c>
      <c r="B553" s="10" t="s">
        <v>1101</v>
      </c>
      <c r="C553" s="11">
        <v>1868.36</v>
      </c>
      <c r="D553" s="11">
        <v>0</v>
      </c>
      <c r="E553" s="12">
        <f t="shared" si="9"/>
        <v>1868.36</v>
      </c>
    </row>
    <row r="554" spans="1:5">
      <c r="A554" s="10" t="s">
        <v>1102</v>
      </c>
      <c r="B554" s="10" t="s">
        <v>1103</v>
      </c>
      <c r="C554" s="11">
        <v>2278.37</v>
      </c>
      <c r="D554" s="11">
        <v>0</v>
      </c>
      <c r="E554" s="12">
        <f t="shared" si="9"/>
        <v>2278.37</v>
      </c>
    </row>
    <row r="555" spans="1:5">
      <c r="A555" s="10" t="s">
        <v>1104</v>
      </c>
      <c r="B555" s="10" t="s">
        <v>1105</v>
      </c>
      <c r="C555" s="11">
        <v>12674.07</v>
      </c>
      <c r="D555" s="11">
        <v>0</v>
      </c>
      <c r="E555" s="12">
        <f t="shared" si="9"/>
        <v>12674.07</v>
      </c>
    </row>
    <row r="556" spans="1:5">
      <c r="A556" s="10" t="s">
        <v>1106</v>
      </c>
      <c r="B556" s="10" t="s">
        <v>1107</v>
      </c>
      <c r="C556" s="11">
        <v>3958.24</v>
      </c>
      <c r="D556" s="11">
        <v>0</v>
      </c>
      <c r="E556" s="12">
        <f t="shared" si="9"/>
        <v>3958.24</v>
      </c>
    </row>
    <row r="557" spans="1:5">
      <c r="A557" s="10" t="s">
        <v>1108</v>
      </c>
      <c r="B557" s="10" t="s">
        <v>1109</v>
      </c>
      <c r="C557" s="11">
        <v>11558.56</v>
      </c>
      <c r="D557" s="11">
        <v>0</v>
      </c>
      <c r="E557" s="12">
        <f t="shared" si="9"/>
        <v>11558.56</v>
      </c>
    </row>
    <row r="558" spans="1:5">
      <c r="A558" s="10" t="s">
        <v>1110</v>
      </c>
      <c r="B558" s="10" t="s">
        <v>1111</v>
      </c>
      <c r="C558" s="11">
        <v>1200.53</v>
      </c>
      <c r="D558" s="11">
        <v>0</v>
      </c>
      <c r="E558" s="12">
        <f t="shared" si="9"/>
        <v>1200.53</v>
      </c>
    </row>
    <row r="559" spans="1:5">
      <c r="A559" s="10" t="s">
        <v>1112</v>
      </c>
      <c r="B559" s="10" t="s">
        <v>1113</v>
      </c>
      <c r="C559" s="11">
        <v>5299.06</v>
      </c>
      <c r="D559" s="11">
        <v>0</v>
      </c>
      <c r="E559" s="12">
        <f t="shared" si="9"/>
        <v>5299.06</v>
      </c>
    </row>
    <row r="560" spans="1:5">
      <c r="A560" s="10" t="s">
        <v>1114</v>
      </c>
      <c r="B560" s="10" t="s">
        <v>1115</v>
      </c>
      <c r="C560" s="11">
        <v>7834.43</v>
      </c>
      <c r="D560" s="11">
        <v>0</v>
      </c>
      <c r="E560" s="12">
        <f t="shared" si="9"/>
        <v>7834.43</v>
      </c>
    </row>
    <row r="561" spans="1:5">
      <c r="A561" s="10" t="s">
        <v>1116</v>
      </c>
      <c r="B561" s="10" t="s">
        <v>1117</v>
      </c>
      <c r="C561" s="11">
        <v>2748.62</v>
      </c>
      <c r="D561" s="11">
        <v>0</v>
      </c>
      <c r="E561" s="12">
        <f t="shared" si="9"/>
        <v>2748.62</v>
      </c>
    </row>
    <row r="562" spans="1:5">
      <c r="A562" s="10" t="s">
        <v>1118</v>
      </c>
      <c r="B562" s="10" t="s">
        <v>1119</v>
      </c>
      <c r="C562" s="11">
        <v>909.78</v>
      </c>
      <c r="D562" s="11">
        <v>0</v>
      </c>
      <c r="E562" s="12">
        <f t="shared" si="9"/>
        <v>909.78</v>
      </c>
    </row>
    <row r="563" spans="1:5">
      <c r="A563" s="10" t="s">
        <v>1120</v>
      </c>
      <c r="B563" s="10" t="s">
        <v>1121</v>
      </c>
      <c r="C563" s="11">
        <v>6430.31</v>
      </c>
      <c r="D563" s="11">
        <v>0</v>
      </c>
      <c r="E563" s="12">
        <f t="shared" si="9"/>
        <v>6430.31</v>
      </c>
    </row>
    <row r="564" spans="1:5">
      <c r="A564" s="10" t="s">
        <v>1122</v>
      </c>
      <c r="B564" s="10" t="s">
        <v>1123</v>
      </c>
      <c r="C564" s="11">
        <v>1751.29</v>
      </c>
      <c r="D564" s="11">
        <v>0</v>
      </c>
      <c r="E564" s="12">
        <f t="shared" si="9"/>
        <v>1751.29</v>
      </c>
    </row>
    <row r="565" spans="1:5">
      <c r="A565" s="10" t="s">
        <v>1124</v>
      </c>
      <c r="B565" s="10" t="s">
        <v>1125</v>
      </c>
      <c r="C565" s="11">
        <v>20088.51</v>
      </c>
      <c r="D565" s="11">
        <v>0</v>
      </c>
      <c r="E565" s="12">
        <f t="shared" si="9"/>
        <v>20088.51</v>
      </c>
    </row>
    <row r="566" spans="1:5">
      <c r="A566" s="10" t="s">
        <v>1126</v>
      </c>
      <c r="B566" s="10" t="s">
        <v>1127</v>
      </c>
      <c r="C566" s="11">
        <v>8153.26</v>
      </c>
      <c r="D566" s="11">
        <v>0</v>
      </c>
      <c r="E566" s="12">
        <f t="shared" si="9"/>
        <v>8153.26</v>
      </c>
    </row>
    <row r="567" spans="1:5">
      <c r="A567" s="10" t="s">
        <v>1128</v>
      </c>
      <c r="B567" s="10" t="s">
        <v>1129</v>
      </c>
      <c r="C567" s="11">
        <v>4391.83</v>
      </c>
      <c r="D567" s="11">
        <v>0</v>
      </c>
      <c r="E567" s="12">
        <f t="shared" si="9"/>
        <v>4391.83</v>
      </c>
    </row>
    <row r="568" spans="1:5">
      <c r="A568" s="10" t="s">
        <v>1130</v>
      </c>
      <c r="B568" s="10" t="s">
        <v>1131</v>
      </c>
      <c r="C568" s="11">
        <v>1515.86</v>
      </c>
      <c r="D568" s="11">
        <v>0</v>
      </c>
      <c r="E568" s="12">
        <f t="shared" si="9"/>
        <v>1515.86</v>
      </c>
    </row>
    <row r="569" spans="1:5">
      <c r="A569" s="10" t="s">
        <v>1132</v>
      </c>
      <c r="B569" s="10" t="s">
        <v>1133</v>
      </c>
      <c r="C569" s="11">
        <v>2227.26</v>
      </c>
      <c r="D569" s="11">
        <v>0</v>
      </c>
      <c r="E569" s="12">
        <f t="shared" si="9"/>
        <v>2227.26</v>
      </c>
    </row>
    <row r="570" spans="1:5">
      <c r="A570" s="10" t="s">
        <v>1134</v>
      </c>
      <c r="B570" s="10" t="s">
        <v>1135</v>
      </c>
      <c r="C570" s="11">
        <v>2485.47</v>
      </c>
      <c r="D570" s="11">
        <v>0</v>
      </c>
      <c r="E570" s="12">
        <f t="shared" si="9"/>
        <v>2485.47</v>
      </c>
    </row>
    <row r="571" spans="1:5">
      <c r="A571" s="10" t="s">
        <v>1136</v>
      </c>
      <c r="B571" s="10" t="s">
        <v>1137</v>
      </c>
      <c r="C571" s="11">
        <v>31141.76</v>
      </c>
      <c r="D571" s="11">
        <v>0</v>
      </c>
      <c r="E571" s="12">
        <f t="shared" si="9"/>
        <v>31141.76</v>
      </c>
    </row>
    <row r="572" spans="1:5">
      <c r="A572" s="10" t="s">
        <v>1138</v>
      </c>
      <c r="B572" s="10" t="s">
        <v>1139</v>
      </c>
      <c r="C572" s="11">
        <v>4651.41</v>
      </c>
      <c r="D572" s="11">
        <v>0</v>
      </c>
      <c r="E572" s="12">
        <f t="shared" si="9"/>
        <v>4651.41</v>
      </c>
    </row>
    <row r="573" spans="1:5">
      <c r="A573" s="10" t="s">
        <v>1140</v>
      </c>
      <c r="B573" s="10" t="s">
        <v>1141</v>
      </c>
      <c r="C573" s="11">
        <v>4652.08</v>
      </c>
      <c r="D573" s="11">
        <v>0</v>
      </c>
      <c r="E573" s="12">
        <f t="shared" si="9"/>
        <v>4652.08</v>
      </c>
    </row>
    <row r="574" spans="1:5">
      <c r="A574" s="10" t="s">
        <v>1142</v>
      </c>
      <c r="B574" s="10" t="s">
        <v>1143</v>
      </c>
      <c r="C574" s="11">
        <v>2460.38</v>
      </c>
      <c r="D574" s="11">
        <v>0</v>
      </c>
      <c r="E574" s="12">
        <f t="shared" si="9"/>
        <v>2460.38</v>
      </c>
    </row>
    <row r="575" spans="1:5">
      <c r="A575" s="10" t="s">
        <v>1144</v>
      </c>
      <c r="B575" s="10" t="s">
        <v>1145</v>
      </c>
      <c r="C575" s="11">
        <v>2656.82</v>
      </c>
      <c r="D575" s="11">
        <v>0</v>
      </c>
      <c r="E575" s="12">
        <f t="shared" si="9"/>
        <v>2656.82</v>
      </c>
    </row>
    <row r="576" spans="1:5">
      <c r="A576" s="10" t="s">
        <v>1146</v>
      </c>
      <c r="B576" s="10" t="s">
        <v>1147</v>
      </c>
      <c r="C576" s="11">
        <v>13742.38</v>
      </c>
      <c r="D576" s="11">
        <v>0</v>
      </c>
      <c r="E576" s="12">
        <f t="shared" si="9"/>
        <v>13742.38</v>
      </c>
    </row>
  </sheetData>
  <mergeCells count="2">
    <mergeCell ref="C4:E4"/>
    <mergeCell ref="A1:E2"/>
  </mergeCells>
  <printOptions horizontalCentered="1"/>
  <pageMargins left="0.708661417322835" right="0.3" top="0.748031496062992" bottom="0.748031496062992" header="0.31496062992126" footer="0.31496062992126"/>
  <pageSetup paperSize="9" scale="78" orientation="portrait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ENERO-MARZO 2025</vt:lpstr>
      <vt:lpstr>ENERO 2025</vt:lpstr>
      <vt:lpstr>FEBRERO 2025</vt:lpstr>
      <vt:lpstr>MARZO 2025</vt:lpstr>
      <vt:lpstr>PROD. FIN.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tecde</cp:lastModifiedBy>
  <dcterms:created xsi:type="dcterms:W3CDTF">2020-04-04T15:34:00Z</dcterms:created>
  <cp:lastPrinted>2025-04-03T20:29:00Z</cp:lastPrinted>
  <dcterms:modified xsi:type="dcterms:W3CDTF">2025-04-04T16:17:01Z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2B3033D1E4BD41F7808D916A1D8CFFA0_12</vt:lpwstr>
  </property>
  <property fmtid="{D5CDD505-2E9C-101B-9397-08002B2CF9AE}" pid="3" name="KSOProductBuildVer">
    <vt:lpwstr>3082-12.2.0.20782</vt:lpwstr>
  </property>
</Properties>
</file>